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so9001\مدارک و مستندات\مدارک درون سازمانی\9001\QP\QP-0014\form\فرم های آب\فرم های فهرست بهایی\"/>
    </mc:Choice>
  </mc:AlternateContent>
  <xr:revisionPtr revIDLastSave="0" documentId="13_ncr:1_{3D961124-C099-487C-90BD-BFE7F34EC3B3}" xr6:coauthVersionLast="45" xr6:coauthVersionMax="45" xr10:uidLastSave="{00000000-0000-0000-0000-000000000000}"/>
  <bookViews>
    <workbookView xWindow="-120" yWindow="-120" windowWidth="24240" windowHeight="13140" tabRatio="788" firstSheet="1" activeTab="1" xr2:uid="{00000000-000D-0000-FFFF-FFFF00000000}"/>
  </bookViews>
  <sheets>
    <sheet name="04" sheetId="54" state="hidden" r:id="rId1"/>
    <sheet name="406-450" sheetId="300" r:id="rId2"/>
    <sheet name="Sheet1" sheetId="301" r:id="rId3"/>
  </sheets>
  <definedNames>
    <definedName name="_xlnm.Print_Area" localSheetId="0">'04'!$A$1:$L$40</definedName>
    <definedName name="_xlnm.Print_Area" localSheetId="1">'406-450'!$A$1:$M$49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54" l="1"/>
  <c r="B28" i="54" s="1"/>
  <c r="C23" i="54"/>
  <c r="C22" i="54"/>
  <c r="G32" i="54"/>
  <c r="B32" i="54" s="1"/>
  <c r="B31" i="54"/>
  <c r="B30" i="54"/>
  <c r="B29" i="54"/>
  <c r="G20" i="54"/>
  <c r="G21" i="54" s="1"/>
  <c r="B21" i="54" s="1"/>
  <c r="B19" i="54"/>
  <c r="B14" i="54"/>
  <c r="B12" i="54"/>
  <c r="B11" i="54"/>
  <c r="B10" i="54"/>
  <c r="G9" i="54"/>
  <c r="B9" i="54"/>
  <c r="B8" i="54"/>
  <c r="B20" i="54" l="1"/>
  <c r="B22" i="54"/>
  <c r="B24" i="54" s="1"/>
  <c r="C26" i="54" s="1"/>
  <c r="B26" i="54" s="1"/>
</calcChain>
</file>

<file path=xl/sharedStrings.xml><?xml version="1.0" encoding="utf-8"?>
<sst xmlns="http://schemas.openxmlformats.org/spreadsheetml/2006/main" count="196" uniqueCount="134">
  <si>
    <t>دستگاه نظارت :</t>
  </si>
  <si>
    <t xml:space="preserve">کار فرما : </t>
  </si>
  <si>
    <t>شرکت آب و فاضلاب روستائی استان اصفهان</t>
  </si>
  <si>
    <t>واحد</t>
  </si>
  <si>
    <t>طول</t>
  </si>
  <si>
    <t>عرض</t>
  </si>
  <si>
    <t>ارتفاع</t>
  </si>
  <si>
    <t>حجم</t>
  </si>
  <si>
    <t>متراژ برش آسفالت</t>
  </si>
  <si>
    <t>متر</t>
  </si>
  <si>
    <t>مورد</t>
  </si>
  <si>
    <t>متر مکعب</t>
  </si>
  <si>
    <t>شاخه</t>
  </si>
  <si>
    <t>عدد</t>
  </si>
  <si>
    <t>پيمانکار :</t>
  </si>
  <si>
    <t>شرح عمليات</t>
  </si>
  <si>
    <t>توضيحات</t>
  </si>
  <si>
    <t>ابعاد اندازه گيری شده</t>
  </si>
  <si>
    <t>شماره آيتم</t>
  </si>
  <si>
    <t>حفاری با دست در زمين سخت</t>
  </si>
  <si>
    <t>حفاری در زمين سنگی با کمپرسور</t>
  </si>
  <si>
    <t>خاکريزی نهائی با دست</t>
  </si>
  <si>
    <t>تخريب آسفالت</t>
  </si>
  <si>
    <t>تخريب بتن</t>
  </si>
  <si>
    <t>تخريب و جمع آوری آسفالت ما بين خط برش</t>
  </si>
  <si>
    <t>رديف</t>
  </si>
  <si>
    <t>عمليات زير تراز آب</t>
  </si>
  <si>
    <t>حفاری در زمين سنگی با پيکور</t>
  </si>
  <si>
    <t>تعداد</t>
  </si>
  <si>
    <t>محل درج توضيحات و كروكي :</t>
  </si>
  <si>
    <t>خاک مناسب سرند شده يا نشده و حمل تا 500 متر</t>
  </si>
  <si>
    <t xml:space="preserve"> اضافه بهاي ضخامت آسفالت تا .....سانتيمتر</t>
  </si>
  <si>
    <t>معاونت طرح وتوسعه</t>
  </si>
  <si>
    <t>پلی اتیلن</t>
  </si>
  <si>
    <t>تاریخ</t>
  </si>
  <si>
    <t xml:space="preserve">شماره </t>
  </si>
  <si>
    <t xml:space="preserve">عرض کوچه </t>
  </si>
  <si>
    <t>جنس لوله</t>
  </si>
  <si>
    <t xml:space="preserve">فشار اسمي لوله </t>
  </si>
  <si>
    <t xml:space="preserve">قطر لوله </t>
  </si>
  <si>
    <t xml:space="preserve"> صورتجلسه كارگاهي عمليات لوله گذاری انتقال و توزيع آب روستایی</t>
  </si>
  <si>
    <t>ضریب</t>
  </si>
  <si>
    <t>صعوبت ناشی از برخورد لوله 63 با تاسیسات</t>
  </si>
  <si>
    <t>متر طول</t>
  </si>
  <si>
    <t>مجموع</t>
  </si>
  <si>
    <t>جمع آوری خاک وماد زاید وحمل تا 500متر</t>
  </si>
  <si>
    <t>بارگیری خاک مازاد وانباشت موقت وحمل تا 500متر</t>
  </si>
  <si>
    <t>بارگیری وحمل مصالح با دست</t>
  </si>
  <si>
    <t>بارگیری وحمل لوله با دست</t>
  </si>
  <si>
    <t>متعلقات چدنی</t>
  </si>
  <si>
    <t>تهیه واجرای نوار اخطار</t>
  </si>
  <si>
    <t>کیلوگرم</t>
  </si>
  <si>
    <t>مهر وامضا پیمانکار</t>
  </si>
  <si>
    <t>امضاء دستگاه نظارت</t>
  </si>
  <si>
    <t>امضاء کارفرما</t>
  </si>
  <si>
    <t>قطعه</t>
  </si>
  <si>
    <t>شیر آتشنشانی ایستاده</t>
  </si>
  <si>
    <t>متعلقات پلی اتیلن به قطر 63 میلیمتر</t>
  </si>
  <si>
    <t>020202</t>
  </si>
  <si>
    <t>040104</t>
  </si>
  <si>
    <t>040601</t>
  </si>
  <si>
    <t>حمل خاك مناسب يا مواد زايد تا 2كيلومتر</t>
  </si>
  <si>
    <t>تاریخ  قرارداد :1397/03/27</t>
  </si>
  <si>
    <t xml:space="preserve">  پروژه :تهیه مصالح واجرای اولویت اول اصلاح وتوسعه روستاهای قره بلطاق و هلاغره</t>
  </si>
  <si>
    <t>10 بار</t>
  </si>
  <si>
    <t>شرکت شیشه کوه زاگرس</t>
  </si>
  <si>
    <t>شماره قرارداد :97/19/200/67</t>
  </si>
  <si>
    <t>تهیه ونصب شیرقطه وصل به قطر 80</t>
  </si>
  <si>
    <t>97ََ-04-10</t>
  </si>
  <si>
    <t>لوله گذاری با لوله پلی اتیلن به قطر 63</t>
  </si>
  <si>
    <t>اضافه بهای فشار کاری لوله 63</t>
  </si>
  <si>
    <t>کسر حجم لوله</t>
  </si>
  <si>
    <t>12÷1</t>
  </si>
  <si>
    <t>فاصله حمل 50 متر</t>
  </si>
  <si>
    <t>30107</t>
  </si>
  <si>
    <t>301076</t>
  </si>
  <si>
    <t>301074</t>
  </si>
  <si>
    <t>301071</t>
  </si>
  <si>
    <t xml:space="preserve"> آدرس مسير:22-23</t>
  </si>
  <si>
    <t>شرکت آب و فاضلاب استان اصفهان</t>
  </si>
  <si>
    <t>معاونت بهره برداری وتوسعه آب</t>
  </si>
  <si>
    <t>اضافه بها به ردیف های لوله گذاری بابت حفاری با دست در زمین های سخت</t>
  </si>
  <si>
    <t>080102</t>
  </si>
  <si>
    <t>اضافه بها به ردیف های لوله گذاری بابت حفاری با کمپرسور در زمین های سنگی</t>
  </si>
  <si>
    <t>080103</t>
  </si>
  <si>
    <t>080104</t>
  </si>
  <si>
    <t xml:space="preserve">اضافه بها به ردیف های لوله گذاری بابت حفاری با چکش هیدرولیکی در زمین های سنگی </t>
  </si>
  <si>
    <t>تخریب پوشش بتنی در مسیر لوله</t>
  </si>
  <si>
    <t>080602</t>
  </si>
  <si>
    <t>080603</t>
  </si>
  <si>
    <t>تخریب هر نوع پوشش بتنی به استثنای پوشش آسفالت و بتن در مسیر لوله</t>
  </si>
  <si>
    <t xml:space="preserve">برش آسفالت با کاتر به عمق 7 سانتیمتر </t>
  </si>
  <si>
    <t>080604</t>
  </si>
  <si>
    <t>اضافه بها به ردیف 080604به ازای هر سانتیمتر مازاد بر 7 سانتیمتر</t>
  </si>
  <si>
    <t>080605</t>
  </si>
  <si>
    <t>081001</t>
  </si>
  <si>
    <t>081002</t>
  </si>
  <si>
    <t>081003</t>
  </si>
  <si>
    <t>081101</t>
  </si>
  <si>
    <t>آزمایش وضد عفونی وشستشوی سراسری خط</t>
  </si>
  <si>
    <t>080501</t>
  </si>
  <si>
    <t xml:space="preserve">تهیه وحمل آب مصرفی وکلر جهت آزمایش وشستشوی خط لوله </t>
  </si>
  <si>
    <t>0815011</t>
  </si>
  <si>
    <t xml:space="preserve">بارگیری وحمل انواع مصالح با هر وسیله دستی و باراندازی </t>
  </si>
  <si>
    <t>081301</t>
  </si>
  <si>
    <t>بارگیری وحمل انواع لوله تا قطر 300میلیمتر با هر وسیله دستی</t>
  </si>
  <si>
    <t>081302</t>
  </si>
  <si>
    <t>اضافه بها به ردیف های لوله گذاری برای تهیه خاک مناسب از خارج کارگاه وحمل تا 500متر</t>
  </si>
  <si>
    <t>تخریب پوشش آسفالتی در مسیر لوله بدون استفاده از کاتر</t>
  </si>
  <si>
    <t>صورت جلسه صعوبات</t>
  </si>
  <si>
    <t>موارد بخش صعوبات مورد تایید امضا کنندگان زیر  می باشد</t>
  </si>
  <si>
    <t>مديرامور آب و فاضلاب منطقه</t>
  </si>
  <si>
    <t xml:space="preserve">کنترل پیمان  </t>
  </si>
  <si>
    <t>اضافه بها به ردیفهای فصلهای لوله گذاری و...
برای زیر تراز آب زیرزمینی</t>
  </si>
  <si>
    <t>80401</t>
  </si>
  <si>
    <t>جمع آوری خاک ومواد زاید وحمل تا 500متر</t>
  </si>
  <si>
    <t>حمل خاك مناسب يا مواد زايد تا 5 كيلومتر</t>
  </si>
  <si>
    <t>80601</t>
  </si>
  <si>
    <t xml:space="preserve">لوازم مصرفی: </t>
  </si>
  <si>
    <t xml:space="preserve">  پروژه : </t>
  </si>
  <si>
    <t>شماره قرارداد:</t>
  </si>
  <si>
    <t>تاریخ  قرارداد :</t>
  </si>
  <si>
    <t xml:space="preserve"> آدرس مسير: </t>
  </si>
  <si>
    <t>لوله گذاری ......</t>
  </si>
  <si>
    <t>***ردیفهای 1 الی 6 جهت آیتم لوله گذاری با اقطار مختلف</t>
  </si>
  <si>
    <t xml:space="preserve">مهر وامضا پیمانکار                                                             ناظر                                                                      سر ناظر                                                                      رئیس قسمت بهره برداری و توسعه آب                </t>
  </si>
  <si>
    <t>نماینده کارفرما</t>
  </si>
  <si>
    <t xml:space="preserve"> صورتجلسه كارگاهي عمليات لوله گذاری شبکه توزیع آب (در قراردادهای بهره برداری )</t>
  </si>
  <si>
    <t>کد فرم: QF-0491-00</t>
  </si>
  <si>
    <r>
      <t xml:space="preserve">رئیس گروه </t>
    </r>
    <r>
      <rPr>
        <b/>
        <sz val="6"/>
        <rFont val="B Zar"/>
        <charset val="178"/>
      </rPr>
      <t xml:space="preserve"> ( موارد مربوط به بافت سنگی مسیر)</t>
    </r>
  </si>
  <si>
    <t>بارگیری و حمل انواع لوله تا قطر 300 میلیمتر، با هر وسیله دستی و باراندازی</t>
  </si>
  <si>
    <t>قطر لوله :</t>
  </si>
  <si>
    <t>عرض کوچه:</t>
  </si>
  <si>
    <t>امور آب و فاضلاب منطقه …....................................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</si>
</sst>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_-* #,##0.00\-;_-* &quot;-&quot;??_-;_-@_-"/>
    <numFmt numFmtId="164" formatCode="0.0"/>
  </numFmts>
  <fonts count="29">
    <font>
      <sz val="10"/>
      <name val="Arial"/>
      <charset val="178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0"/>
      <name val="Lotus"/>
      <charset val="178"/>
    </font>
    <font>
      <b/>
      <sz val="10"/>
      <name val="B Nazanin"/>
      <charset val="178"/>
    </font>
    <font>
      <b/>
      <sz val="11"/>
      <name val="B Nazanin"/>
      <charset val="178"/>
    </font>
    <font>
      <b/>
      <sz val="9"/>
      <name val="B Nazanin"/>
      <charset val="178"/>
    </font>
    <font>
      <sz val="7"/>
      <name val="B Nazanin"/>
      <charset val="178"/>
    </font>
    <font>
      <sz val="8"/>
      <name val="B Nazanin"/>
      <charset val="178"/>
    </font>
    <font>
      <b/>
      <sz val="7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b/>
      <sz val="8"/>
      <name val="B Nazanin"/>
      <charset val="178"/>
    </font>
    <font>
      <b/>
      <sz val="12"/>
      <name val="B Nazanin"/>
      <charset val="178"/>
    </font>
    <font>
      <sz val="11"/>
      <name val="B Nazanin"/>
      <charset val="178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0"/>
      <name val="B Zar"/>
      <charset val="178"/>
    </font>
    <font>
      <b/>
      <sz val="11"/>
      <name val="B Zar"/>
      <charset val="178"/>
    </font>
    <font>
      <b/>
      <sz val="12"/>
      <name val="B Zar"/>
      <charset val="178"/>
    </font>
    <font>
      <b/>
      <sz val="9"/>
      <name val="B Zar"/>
      <charset val="178"/>
    </font>
    <font>
      <sz val="10"/>
      <name val="B Zar"/>
      <charset val="178"/>
    </font>
    <font>
      <sz val="9"/>
      <name val="B Zar"/>
      <charset val="178"/>
    </font>
    <font>
      <b/>
      <sz val="8"/>
      <name val="B Zar"/>
      <charset val="178"/>
    </font>
    <font>
      <b/>
      <sz val="7"/>
      <name val="B Zar"/>
      <charset val="178"/>
    </font>
    <font>
      <b/>
      <sz val="6"/>
      <name val="B Zar"/>
      <charset val="178"/>
    </font>
    <font>
      <sz val="8"/>
      <name val="Arial"/>
      <family val="2"/>
    </font>
    <font>
      <b/>
      <sz val="13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43" fontId="17" fillId="0" borderId="0" applyFon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vertical="center" readingOrder="2"/>
    </xf>
    <xf numFmtId="0" fontId="3" fillId="0" borderId="0" xfId="0" applyNumberFormat="1" applyFont="1" applyAlignment="1">
      <alignment vertical="center" readingOrder="2"/>
    </xf>
    <xf numFmtId="164" fontId="3" fillId="0" borderId="0" xfId="0" applyNumberFormat="1" applyFont="1" applyAlignment="1">
      <alignment vertical="center" readingOrder="2"/>
    </xf>
    <xf numFmtId="0" fontId="5" fillId="0" borderId="40" xfId="0" applyFont="1" applyFill="1" applyBorder="1" applyAlignment="1">
      <alignment horizontal="center" vertical="center" readingOrder="2"/>
    </xf>
    <xf numFmtId="164" fontId="5" fillId="0" borderId="38" xfId="0" applyNumberFormat="1" applyFont="1" applyFill="1" applyBorder="1" applyAlignment="1">
      <alignment vertical="center" readingOrder="2"/>
    </xf>
    <xf numFmtId="0" fontId="13" fillId="0" borderId="42" xfId="0" applyFont="1" applyFill="1" applyBorder="1" applyAlignment="1">
      <alignment horizontal="center" readingOrder="2"/>
    </xf>
    <xf numFmtId="164" fontId="5" fillId="0" borderId="39" xfId="0" applyNumberFormat="1" applyFont="1" applyFill="1" applyBorder="1" applyAlignment="1">
      <alignment vertical="center" readingOrder="2"/>
    </xf>
    <xf numFmtId="49" fontId="4" fillId="0" borderId="12" xfId="0" applyNumberFormat="1" applyFont="1" applyFill="1" applyBorder="1" applyAlignment="1">
      <alignment horizontal="center" vertical="center" readingOrder="2"/>
    </xf>
    <xf numFmtId="0" fontId="12" fillId="0" borderId="13" xfId="0" applyFont="1" applyFill="1" applyBorder="1" applyAlignment="1">
      <alignment horizontal="center" vertical="center" readingOrder="2"/>
    </xf>
    <xf numFmtId="0" fontId="4" fillId="0" borderId="32" xfId="0" applyFont="1" applyFill="1" applyBorder="1" applyAlignment="1">
      <alignment horizontal="center" vertical="center" readingOrder="2"/>
    </xf>
    <xf numFmtId="164" fontId="4" fillId="0" borderId="0" xfId="0" applyNumberFormat="1" applyFont="1" applyFill="1" applyBorder="1" applyAlignment="1">
      <alignment horizontal="center" vertical="center" readingOrder="2"/>
    </xf>
    <xf numFmtId="0" fontId="4" fillId="0" borderId="0" xfId="0" applyFont="1" applyFill="1" applyBorder="1" applyAlignment="1">
      <alignment horizontal="center" vertical="center" readingOrder="2"/>
    </xf>
    <xf numFmtId="0" fontId="4" fillId="0" borderId="0" xfId="0" applyNumberFormat="1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center" vertical="center" readingOrder="2"/>
    </xf>
    <xf numFmtId="0" fontId="4" fillId="0" borderId="0" xfId="0" applyNumberFormat="1" applyFont="1" applyFill="1" applyBorder="1" applyAlignment="1">
      <alignment horizontal="left" vertical="center" readingOrder="2"/>
    </xf>
    <xf numFmtId="0" fontId="4" fillId="0" borderId="0" xfId="0" applyFont="1" applyFill="1" applyBorder="1" applyAlignment="1">
      <alignment horizontal="right" vertical="center" readingOrder="2"/>
    </xf>
    <xf numFmtId="0" fontId="4" fillId="0" borderId="21" xfId="0" applyFont="1" applyFill="1" applyBorder="1" applyAlignment="1">
      <alignment horizontal="center" vertical="center" readingOrder="2"/>
    </xf>
    <xf numFmtId="0" fontId="9" fillId="0" borderId="0" xfId="0" applyFont="1" applyFill="1" applyBorder="1" applyAlignment="1">
      <alignment horizontal="center" vertical="center" readingOrder="2"/>
    </xf>
    <xf numFmtId="0" fontId="4" fillId="0" borderId="30" xfId="0" applyFont="1" applyFill="1" applyBorder="1" applyAlignment="1">
      <alignment vertical="center" readingOrder="2"/>
    </xf>
    <xf numFmtId="0" fontId="4" fillId="0" borderId="24" xfId="0" applyFont="1" applyFill="1" applyBorder="1" applyAlignment="1">
      <alignment vertical="center" readingOrder="2"/>
    </xf>
    <xf numFmtId="0" fontId="4" fillId="0" borderId="30" xfId="0" applyNumberFormat="1" applyFont="1" applyFill="1" applyBorder="1" applyAlignment="1">
      <alignment vertical="center" readingOrder="2"/>
    </xf>
    <xf numFmtId="0" fontId="4" fillId="0" borderId="31" xfId="0" applyFont="1" applyFill="1" applyBorder="1" applyAlignment="1">
      <alignment vertical="center" readingOrder="2"/>
    </xf>
    <xf numFmtId="0" fontId="4" fillId="0" borderId="33" xfId="0" applyFont="1" applyFill="1" applyBorder="1" applyAlignment="1">
      <alignment vertical="center" readingOrder="2"/>
    </xf>
    <xf numFmtId="164" fontId="4" fillId="0" borderId="34" xfId="0" applyNumberFormat="1" applyFont="1" applyFill="1" applyBorder="1" applyAlignment="1">
      <alignment vertical="center" readingOrder="2"/>
    </xf>
    <xf numFmtId="164" fontId="4" fillId="0" borderId="35" xfId="0" applyNumberFormat="1" applyFont="1" applyFill="1" applyBorder="1" applyAlignment="1">
      <alignment vertical="center" readingOrder="2"/>
    </xf>
    <xf numFmtId="0" fontId="4" fillId="0" borderId="34" xfId="0" applyFont="1" applyFill="1" applyBorder="1" applyAlignment="1">
      <alignment vertical="center" readingOrder="2"/>
    </xf>
    <xf numFmtId="0" fontId="4" fillId="0" borderId="34" xfId="0" applyNumberFormat="1" applyFont="1" applyFill="1" applyBorder="1" applyAlignment="1">
      <alignment vertical="center" readingOrder="2"/>
    </xf>
    <xf numFmtId="0" fontId="4" fillId="0" borderId="35" xfId="0" applyFont="1" applyFill="1" applyBorder="1" applyAlignment="1">
      <alignment vertical="center" readingOrder="2"/>
    </xf>
    <xf numFmtId="0" fontId="4" fillId="0" borderId="33" xfId="0" applyNumberFormat="1" applyFont="1" applyFill="1" applyBorder="1" applyAlignment="1">
      <alignment vertical="center" readingOrder="2"/>
    </xf>
    <xf numFmtId="0" fontId="5" fillId="0" borderId="41" xfId="0" applyFont="1" applyFill="1" applyBorder="1" applyAlignment="1">
      <alignment horizontal="center" vertical="center" readingOrder="2"/>
    </xf>
    <xf numFmtId="164" fontId="4" fillId="0" borderId="37" xfId="0" applyNumberFormat="1" applyFont="1" applyFill="1" applyBorder="1" applyAlignment="1">
      <alignment vertical="center" readingOrder="2"/>
    </xf>
    <xf numFmtId="0" fontId="4" fillId="0" borderId="37" xfId="0" applyFont="1" applyFill="1" applyBorder="1" applyAlignment="1">
      <alignment vertical="center" readingOrder="2"/>
    </xf>
    <xf numFmtId="0" fontId="4" fillId="0" borderId="37" xfId="0" applyNumberFormat="1" applyFont="1" applyFill="1" applyBorder="1" applyAlignment="1">
      <alignment horizontal="center" vertical="center" readingOrder="2"/>
    </xf>
    <xf numFmtId="164" fontId="6" fillId="0" borderId="1" xfId="0" applyNumberFormat="1" applyFont="1" applyFill="1" applyBorder="1" applyAlignment="1">
      <alignment horizontal="center" vertical="center" readingOrder="2"/>
    </xf>
    <xf numFmtId="0" fontId="6" fillId="0" borderId="2" xfId="0" applyFont="1" applyFill="1" applyBorder="1" applyAlignment="1">
      <alignment horizontal="center" vertical="center" readingOrder="2"/>
    </xf>
    <xf numFmtId="0" fontId="6" fillId="0" borderId="3" xfId="0" applyNumberFormat="1" applyFont="1" applyFill="1" applyBorder="1" applyAlignment="1">
      <alignment horizontal="center" vertical="center" readingOrder="2"/>
    </xf>
    <xf numFmtId="0" fontId="6" fillId="0" borderId="4" xfId="0" applyFont="1" applyFill="1" applyBorder="1" applyAlignment="1">
      <alignment horizontal="center" vertical="center" readingOrder="2"/>
    </xf>
    <xf numFmtId="0" fontId="4" fillId="0" borderId="28" xfId="0" applyFont="1" applyFill="1" applyBorder="1" applyAlignment="1">
      <alignment horizontal="center" vertical="center" readingOrder="2"/>
    </xf>
    <xf numFmtId="1" fontId="5" fillId="0" borderId="11" xfId="0" applyNumberFormat="1" applyFont="1" applyFill="1" applyBorder="1" applyAlignment="1">
      <alignment horizontal="center" vertical="center" readingOrder="2"/>
    </xf>
    <xf numFmtId="0" fontId="5" fillId="0" borderId="8" xfId="0" applyNumberFormat="1" applyFont="1" applyFill="1" applyBorder="1" applyAlignment="1">
      <alignment horizontal="center" vertical="center" readingOrder="2"/>
    </xf>
    <xf numFmtId="0" fontId="10" fillId="0" borderId="10" xfId="0" applyFont="1" applyFill="1" applyBorder="1" applyAlignment="1">
      <alignment horizontal="center" vertical="center" readingOrder="2"/>
    </xf>
    <xf numFmtId="49" fontId="4" fillId="0" borderId="6" xfId="0" applyNumberFormat="1" applyFont="1" applyFill="1" applyBorder="1" applyAlignment="1">
      <alignment horizontal="center" vertical="center" readingOrder="2"/>
    </xf>
    <xf numFmtId="0" fontId="4" fillId="0" borderId="29" xfId="0" applyFont="1" applyFill="1" applyBorder="1" applyAlignment="1">
      <alignment horizontal="center" vertical="center" readingOrder="2"/>
    </xf>
    <xf numFmtId="164" fontId="5" fillId="0" borderId="12" xfId="0" applyNumberFormat="1" applyFont="1" applyFill="1" applyBorder="1" applyAlignment="1">
      <alignment horizontal="center" vertical="center" readingOrder="2"/>
    </xf>
    <xf numFmtId="0" fontId="5" fillId="0" borderId="13" xfId="0" applyFont="1" applyFill="1" applyBorder="1" applyAlignment="1">
      <alignment horizontal="center" vertical="center" readingOrder="2"/>
    </xf>
    <xf numFmtId="0" fontId="5" fillId="0" borderId="14" xfId="0" applyNumberFormat="1" applyFont="1" applyFill="1" applyBorder="1" applyAlignment="1">
      <alignment horizontal="center" vertical="center" readingOrder="2"/>
    </xf>
    <xf numFmtId="0" fontId="5" fillId="0" borderId="15" xfId="0" applyFont="1" applyFill="1" applyBorder="1" applyAlignment="1">
      <alignment horizontal="center" vertical="center" readingOrder="2"/>
    </xf>
    <xf numFmtId="0" fontId="11" fillId="0" borderId="16" xfId="0" applyFont="1" applyFill="1" applyBorder="1" applyAlignment="1">
      <alignment horizontal="center" vertical="center" readingOrder="2"/>
    </xf>
    <xf numFmtId="164" fontId="4" fillId="0" borderId="12" xfId="0" applyNumberFormat="1" applyFont="1" applyFill="1" applyBorder="1" applyAlignment="1">
      <alignment horizontal="center" vertical="center" readingOrder="2"/>
    </xf>
    <xf numFmtId="0" fontId="4" fillId="0" borderId="14" xfId="0" applyNumberFormat="1" applyFont="1" applyFill="1" applyBorder="1" applyAlignment="1">
      <alignment horizontal="center" vertical="center" readingOrder="2"/>
    </xf>
    <xf numFmtId="0" fontId="12" fillId="0" borderId="29" xfId="0" applyFont="1" applyFill="1" applyBorder="1" applyAlignment="1">
      <alignment horizontal="center" vertical="center" wrapText="1" readingOrder="2"/>
    </xf>
    <xf numFmtId="164" fontId="4" fillId="0" borderId="11" xfId="0" applyNumberFormat="1" applyFont="1" applyFill="1" applyBorder="1" applyAlignment="1">
      <alignment horizontal="center" vertical="center" readingOrder="2"/>
    </xf>
    <xf numFmtId="0" fontId="4" fillId="0" borderId="15" xfId="0" applyFont="1" applyFill="1" applyBorder="1" applyAlignment="1">
      <alignment horizontal="center" vertical="center" readingOrder="2"/>
    </xf>
    <xf numFmtId="0" fontId="9" fillId="0" borderId="16" xfId="0" applyFont="1" applyFill="1" applyBorder="1" applyAlignment="1">
      <alignment horizontal="center" vertical="center" readingOrder="2"/>
    </xf>
    <xf numFmtId="0" fontId="4" fillId="0" borderId="12" xfId="0" applyNumberFormat="1" applyFont="1" applyFill="1" applyBorder="1" applyAlignment="1">
      <alignment horizontal="center" vertical="center" readingOrder="2"/>
    </xf>
    <xf numFmtId="164" fontId="3" fillId="0" borderId="0" xfId="0" applyNumberFormat="1" applyFont="1" applyFill="1" applyBorder="1" applyAlignment="1">
      <alignment vertical="center" readingOrder="2"/>
    </xf>
    <xf numFmtId="164" fontId="5" fillId="0" borderId="11" xfId="0" applyNumberFormat="1" applyFont="1" applyFill="1" applyBorder="1" applyAlignment="1">
      <alignment horizontal="center" vertical="center" readingOrder="2"/>
    </xf>
    <xf numFmtId="2" fontId="4" fillId="0" borderId="29" xfId="0" applyNumberFormat="1" applyFont="1" applyFill="1" applyBorder="1" applyAlignment="1">
      <alignment horizontal="center" vertical="center" readingOrder="2"/>
    </xf>
    <xf numFmtId="1" fontId="5" fillId="0" borderId="12" xfId="0" applyNumberFormat="1" applyFont="1" applyFill="1" applyBorder="1" applyAlignment="1">
      <alignment horizontal="center" vertical="center" readingOrder="2"/>
    </xf>
    <xf numFmtId="0" fontId="4" fillId="0" borderId="11" xfId="0" applyNumberFormat="1" applyFont="1" applyFill="1" applyBorder="1" applyAlignment="1">
      <alignment horizontal="center" vertical="center" readingOrder="2"/>
    </xf>
    <xf numFmtId="0" fontId="14" fillId="0" borderId="16" xfId="0" applyFont="1" applyFill="1" applyBorder="1" applyAlignment="1">
      <alignment horizontal="center" vertical="center" readingOrder="2"/>
    </xf>
    <xf numFmtId="0" fontId="8" fillId="0" borderId="18" xfId="0" applyFont="1" applyFill="1" applyBorder="1" applyAlignment="1">
      <alignment horizontal="center" vertical="center" readingOrder="2"/>
    </xf>
    <xf numFmtId="1" fontId="5" fillId="0" borderId="43" xfId="0" applyNumberFormat="1" applyFont="1" applyFill="1" applyBorder="1" applyAlignment="1">
      <alignment horizontal="center" vertical="center" readingOrder="2"/>
    </xf>
    <xf numFmtId="0" fontId="4" fillId="0" borderId="4" xfId="0" applyFont="1" applyFill="1" applyBorder="1" applyAlignment="1">
      <alignment horizontal="center" vertical="center" readingOrder="2"/>
    </xf>
    <xf numFmtId="0" fontId="4" fillId="0" borderId="30" xfId="0" applyFont="1" applyFill="1" applyBorder="1" applyAlignment="1">
      <alignment horizontal="center" vertical="center" readingOrder="2"/>
    </xf>
    <xf numFmtId="0" fontId="4" fillId="0" borderId="24" xfId="0" applyNumberFormat="1" applyFont="1" applyFill="1" applyBorder="1" applyAlignment="1">
      <alignment horizontal="center" vertical="center" readingOrder="2"/>
    </xf>
    <xf numFmtId="0" fontId="7" fillId="0" borderId="24" xfId="0" applyFont="1" applyFill="1" applyBorder="1" applyAlignment="1">
      <alignment horizontal="center" vertical="center" readingOrder="2"/>
    </xf>
    <xf numFmtId="0" fontId="4" fillId="0" borderId="24" xfId="0" applyNumberFormat="1" applyFont="1" applyFill="1" applyBorder="1" applyAlignment="1">
      <alignment horizontal="left" vertical="center" readingOrder="2"/>
    </xf>
    <xf numFmtId="0" fontId="4" fillId="0" borderId="21" xfId="0" applyFont="1" applyFill="1" applyBorder="1" applyAlignment="1">
      <alignment horizontal="right" vertical="center" readingOrder="2"/>
    </xf>
    <xf numFmtId="0" fontId="3" fillId="0" borderId="0" xfId="0" applyFont="1" applyFill="1" applyAlignment="1">
      <alignment vertical="center" readingOrder="2"/>
    </xf>
    <xf numFmtId="164" fontId="3" fillId="0" borderId="0" xfId="0" applyNumberFormat="1" applyFont="1" applyFill="1" applyAlignment="1">
      <alignment vertical="center" readingOrder="2"/>
    </xf>
    <xf numFmtId="0" fontId="3" fillId="0" borderId="0" xfId="0" applyNumberFormat="1" applyFont="1" applyFill="1" applyAlignment="1">
      <alignment vertical="center" readingOrder="2"/>
    </xf>
    <xf numFmtId="0" fontId="4" fillId="0" borderId="44" xfId="0" applyFont="1" applyFill="1" applyBorder="1" applyAlignment="1">
      <alignment horizontal="center" vertical="center" readingOrder="2"/>
    </xf>
    <xf numFmtId="0" fontId="5" fillId="0" borderId="16" xfId="0" applyFont="1" applyFill="1" applyBorder="1" applyAlignment="1">
      <alignment horizontal="center" vertical="center" readingOrder="2"/>
    </xf>
    <xf numFmtId="0" fontId="12" fillId="0" borderId="11" xfId="0" applyFont="1" applyFill="1" applyBorder="1" applyAlignment="1">
      <alignment horizontal="center" vertical="center" readingOrder="2"/>
    </xf>
    <xf numFmtId="0" fontId="4" fillId="0" borderId="24" xfId="0" applyFont="1" applyFill="1" applyBorder="1" applyAlignment="1">
      <alignment horizontal="right" vertical="center" readingOrder="2"/>
    </xf>
    <xf numFmtId="2" fontId="4" fillId="0" borderId="11" xfId="0" applyNumberFormat="1" applyFont="1" applyFill="1" applyBorder="1" applyAlignment="1">
      <alignment horizontal="center" vertical="center" readingOrder="2"/>
    </xf>
    <xf numFmtId="1" fontId="4" fillId="0" borderId="11" xfId="0" applyNumberFormat="1" applyFont="1" applyFill="1" applyBorder="1" applyAlignment="1">
      <alignment horizontal="center" vertical="center" readingOrder="2"/>
    </xf>
    <xf numFmtId="164" fontId="4" fillId="0" borderId="12" xfId="0" applyNumberFormat="1" applyFont="1" applyFill="1" applyBorder="1" applyAlignment="1">
      <alignment vertical="center" readingOrder="2"/>
    </xf>
    <xf numFmtId="0" fontId="4" fillId="0" borderId="13" xfId="0" applyFont="1" applyFill="1" applyBorder="1" applyAlignment="1">
      <alignment vertical="center" readingOrder="2"/>
    </xf>
    <xf numFmtId="0" fontId="5" fillId="0" borderId="13" xfId="0" applyFont="1" applyFill="1" applyBorder="1" applyAlignment="1">
      <alignment vertical="center" readingOrder="2"/>
    </xf>
    <xf numFmtId="0" fontId="5" fillId="0" borderId="13" xfId="0" applyNumberFormat="1" applyFont="1" applyFill="1" applyBorder="1" applyAlignment="1">
      <alignment vertical="center" readingOrder="2"/>
    </xf>
    <xf numFmtId="2" fontId="4" fillId="0" borderId="12" xfId="0" applyNumberFormat="1" applyFont="1" applyFill="1" applyBorder="1" applyAlignment="1">
      <alignment horizontal="center" vertical="center" readingOrder="2"/>
    </xf>
    <xf numFmtId="0" fontId="4" fillId="0" borderId="17" xfId="0" applyFont="1" applyFill="1" applyBorder="1" applyAlignment="1">
      <alignment horizontal="center" vertical="center" readingOrder="2"/>
    </xf>
    <xf numFmtId="0" fontId="4" fillId="0" borderId="9" xfId="0" applyFont="1" applyFill="1" applyBorder="1" applyAlignment="1">
      <alignment horizontal="center" vertical="center" readingOrder="2"/>
    </xf>
    <xf numFmtId="164" fontId="4" fillId="0" borderId="24" xfId="0" applyNumberFormat="1" applyFont="1" applyFill="1" applyBorder="1" applyAlignment="1">
      <alignment horizontal="center" vertical="center" readingOrder="2"/>
    </xf>
    <xf numFmtId="0" fontId="4" fillId="0" borderId="24" xfId="0" applyFont="1" applyFill="1" applyBorder="1" applyAlignment="1">
      <alignment horizontal="center" vertical="center" readingOrder="2"/>
    </xf>
    <xf numFmtId="164" fontId="4" fillId="0" borderId="6" xfId="0" applyNumberFormat="1" applyFont="1" applyFill="1" applyBorder="1" applyAlignment="1">
      <alignment horizontal="center" vertical="center" readingOrder="2"/>
    </xf>
    <xf numFmtId="0" fontId="4" fillId="0" borderId="20" xfId="0" applyFont="1" applyFill="1" applyBorder="1" applyAlignment="1">
      <alignment horizontal="center" vertical="center" readingOrder="2"/>
    </xf>
    <xf numFmtId="0" fontId="4" fillId="0" borderId="7" xfId="0" applyFont="1" applyFill="1" applyBorder="1" applyAlignment="1">
      <alignment horizontal="center" vertical="center" readingOrder="2"/>
    </xf>
    <xf numFmtId="0" fontId="4" fillId="0" borderId="36" xfId="0" applyFont="1" applyFill="1" applyBorder="1" applyAlignment="1">
      <alignment horizontal="center" vertical="center" readingOrder="2"/>
    </xf>
    <xf numFmtId="0" fontId="4" fillId="0" borderId="13" xfId="0" applyFont="1" applyFill="1" applyBorder="1" applyAlignment="1">
      <alignment horizontal="center" vertical="center" readingOrder="2"/>
    </xf>
    <xf numFmtId="0" fontId="6" fillId="0" borderId="13" xfId="0" applyFont="1" applyFill="1" applyBorder="1" applyAlignment="1">
      <alignment horizontal="center" vertical="center" readingOrder="2"/>
    </xf>
    <xf numFmtId="0" fontId="3" fillId="0" borderId="0" xfId="0" applyFont="1" applyAlignment="1">
      <alignment vertical="center" wrapText="1" readingOrder="2"/>
    </xf>
    <xf numFmtId="2" fontId="21" fillId="0" borderId="1" xfId="0" applyNumberFormat="1" applyFont="1" applyFill="1" applyBorder="1" applyAlignment="1">
      <alignment horizontal="center" vertical="center" wrapText="1" readingOrder="2"/>
    </xf>
    <xf numFmtId="0" fontId="21" fillId="0" borderId="2" xfId="0" applyFont="1" applyFill="1" applyBorder="1" applyAlignment="1">
      <alignment horizontal="center" vertical="center" wrapText="1" readingOrder="2"/>
    </xf>
    <xf numFmtId="0" fontId="21" fillId="0" borderId="3" xfId="0" applyNumberFormat="1" applyFont="1" applyFill="1" applyBorder="1" applyAlignment="1">
      <alignment horizontal="center" vertical="center" wrapText="1" readingOrder="2"/>
    </xf>
    <xf numFmtId="0" fontId="21" fillId="0" borderId="4" xfId="0" applyFont="1" applyFill="1" applyBorder="1" applyAlignment="1">
      <alignment horizontal="center" vertical="center" wrapText="1" readingOrder="2"/>
    </xf>
    <xf numFmtId="2" fontId="3" fillId="0" borderId="0" xfId="0" applyNumberFormat="1" applyFont="1" applyAlignment="1">
      <alignment vertical="center" wrapText="1" readingOrder="2"/>
    </xf>
    <xf numFmtId="0" fontId="3" fillId="0" borderId="0" xfId="0" applyNumberFormat="1" applyFont="1" applyAlignment="1">
      <alignment vertical="center" wrapText="1" readingOrder="2"/>
    </xf>
    <xf numFmtId="0" fontId="20" fillId="0" borderId="76" xfId="0" applyFont="1" applyFill="1" applyBorder="1" applyAlignment="1">
      <alignment vertical="center" wrapText="1" readingOrder="2"/>
    </xf>
    <xf numFmtId="0" fontId="20" fillId="0" borderId="15" xfId="0" applyFont="1" applyFill="1" applyBorder="1" applyAlignment="1">
      <alignment vertical="center" wrapText="1" readingOrder="2"/>
    </xf>
    <xf numFmtId="0" fontId="19" fillId="0" borderId="4" xfId="0" applyFont="1" applyFill="1" applyBorder="1" applyAlignment="1">
      <alignment vertical="center" wrapText="1" readingOrder="2"/>
    </xf>
    <xf numFmtId="2" fontId="19" fillId="0" borderId="78" xfId="0" applyNumberFormat="1" applyFont="1" applyFill="1" applyBorder="1" applyAlignment="1">
      <alignment vertical="center" wrapText="1" readingOrder="2"/>
    </xf>
    <xf numFmtId="2" fontId="19" fillId="0" borderId="13" xfId="0" applyNumberFormat="1" applyFont="1" applyFill="1" applyBorder="1" applyAlignment="1">
      <alignment vertical="center" wrapText="1" readingOrder="2"/>
    </xf>
    <xf numFmtId="2" fontId="21" fillId="0" borderId="2" xfId="0" applyNumberFormat="1" applyFont="1" applyFill="1" applyBorder="1" applyAlignment="1">
      <alignment vertical="center" wrapText="1" readingOrder="2"/>
    </xf>
    <xf numFmtId="2" fontId="21" fillId="2" borderId="13" xfId="0" applyNumberFormat="1" applyFont="1" applyFill="1" applyBorder="1" applyAlignment="1" applyProtection="1">
      <alignment horizontal="center" vertical="center" wrapText="1" readingOrder="2"/>
      <protection locked="0"/>
    </xf>
    <xf numFmtId="0" fontId="19" fillId="0" borderId="23" xfId="0" applyFont="1" applyFill="1" applyBorder="1" applyAlignment="1" applyProtection="1">
      <alignment vertical="center" wrapText="1" readingOrder="2"/>
      <protection locked="0"/>
    </xf>
    <xf numFmtId="0" fontId="19" fillId="0" borderId="54" xfId="0" applyFont="1" applyFill="1" applyBorder="1" applyAlignment="1" applyProtection="1">
      <alignment horizontal="center" vertical="center" wrapText="1" readingOrder="2"/>
      <protection locked="0"/>
    </xf>
    <xf numFmtId="0" fontId="20" fillId="0" borderId="29" xfId="0" applyFont="1" applyFill="1" applyBorder="1" applyAlignment="1" applyProtection="1">
      <alignment horizontal="center" vertical="center" wrapText="1" readingOrder="2"/>
      <protection locked="0"/>
    </xf>
    <xf numFmtId="0" fontId="19" fillId="0" borderId="77" xfId="0" applyFont="1" applyFill="1" applyBorder="1" applyAlignment="1" applyProtection="1">
      <alignment horizontal="center" vertical="center" wrapText="1" readingOrder="2"/>
      <protection locked="0"/>
    </xf>
    <xf numFmtId="0" fontId="18" fillId="0" borderId="28" xfId="0" applyFont="1" applyFill="1" applyBorder="1" applyAlignment="1" applyProtection="1">
      <alignment horizontal="center" vertical="center" wrapText="1" readingOrder="2"/>
      <protection locked="0"/>
    </xf>
    <xf numFmtId="2" fontId="19" fillId="0" borderId="11" xfId="0" applyNumberFormat="1" applyFont="1" applyFill="1" applyBorder="1" applyAlignment="1" applyProtection="1">
      <alignment horizontal="center" vertical="center" wrapText="1" readingOrder="2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7" xfId="0" applyFont="1" applyFill="1" applyBorder="1" applyAlignment="1" applyProtection="1">
      <alignment horizontal="center" vertical="center" wrapText="1" readingOrder="2"/>
      <protection locked="0"/>
    </xf>
    <xf numFmtId="0" fontId="19" fillId="0" borderId="8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9" xfId="0" applyFont="1" applyFill="1" applyBorder="1" applyAlignment="1" applyProtection="1">
      <alignment horizontal="center" vertical="center" wrapText="1" readingOrder="2"/>
      <protection locked="0"/>
    </xf>
    <xf numFmtId="0" fontId="22" fillId="0" borderId="10" xfId="0" applyFont="1" applyFill="1" applyBorder="1" applyAlignment="1" applyProtection="1">
      <alignment horizontal="center" vertical="center" wrapText="1" readingOrder="2"/>
      <protection locked="0"/>
    </xf>
    <xf numFmtId="49" fontId="18" fillId="0" borderId="6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29" xfId="0" applyFont="1" applyFill="1" applyBorder="1" applyAlignment="1" applyProtection="1">
      <alignment horizontal="center" vertical="center" wrapText="1" readingOrder="2"/>
      <protection locked="0"/>
    </xf>
    <xf numFmtId="2" fontId="19" fillId="0" borderId="12" xfId="0" applyNumberFormat="1" applyFont="1" applyFill="1" applyBorder="1" applyAlignment="1" applyProtection="1">
      <alignment horizontal="center" vertical="center" wrapText="1" readingOrder="2"/>
      <protection locked="0"/>
    </xf>
    <xf numFmtId="0" fontId="19" fillId="0" borderId="13" xfId="0" applyFont="1" applyFill="1" applyBorder="1" applyAlignment="1" applyProtection="1">
      <alignment horizontal="center" vertical="center" wrapText="1" readingOrder="2"/>
      <protection locked="0"/>
    </xf>
    <xf numFmtId="0" fontId="19" fillId="0" borderId="14" xfId="0" applyNumberFormat="1" applyFont="1" applyFill="1" applyBorder="1" applyAlignment="1" applyProtection="1">
      <alignment horizontal="center" vertical="center" wrapText="1" readingOrder="2"/>
      <protection locked="0"/>
    </xf>
    <xf numFmtId="0" fontId="19" fillId="0" borderId="15" xfId="0" applyFont="1" applyFill="1" applyBorder="1" applyAlignment="1" applyProtection="1">
      <alignment horizontal="center" vertical="center" wrapText="1" readingOrder="2"/>
      <protection locked="0"/>
    </xf>
    <xf numFmtId="0" fontId="23" fillId="0" borderId="16" xfId="0" applyFont="1" applyFill="1" applyBorder="1" applyAlignment="1" applyProtection="1">
      <alignment horizontal="center" vertical="center" wrapText="1" readingOrder="2"/>
      <protection locked="0"/>
    </xf>
    <xf numFmtId="0" fontId="21" fillId="0" borderId="13" xfId="0" applyFont="1" applyFill="1" applyBorder="1" applyAlignment="1" applyProtection="1">
      <alignment horizontal="center" vertical="center" wrapText="1" readingOrder="2"/>
      <protection locked="0"/>
    </xf>
    <xf numFmtId="0" fontId="24" fillId="0" borderId="29" xfId="0" applyFont="1" applyFill="1" applyBorder="1" applyAlignment="1" applyProtection="1">
      <alignment horizontal="center" vertical="center" wrapText="1" readingOrder="2"/>
      <protection locked="0"/>
    </xf>
    <xf numFmtId="2" fontId="18" fillId="0" borderId="1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13" xfId="0" applyFont="1" applyFill="1" applyBorder="1" applyAlignment="1" applyProtection="1">
      <alignment horizontal="center" vertical="center" wrapText="1" readingOrder="2"/>
      <protection locked="0"/>
    </xf>
    <xf numFmtId="0" fontId="18" fillId="0" borderId="14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16" xfId="0" applyFont="1" applyFill="1" applyBorder="1" applyAlignment="1" applyProtection="1">
      <alignment horizontal="center" vertical="center" wrapText="1" readingOrder="2"/>
      <protection locked="0"/>
    </xf>
    <xf numFmtId="49" fontId="18" fillId="0" borderId="12" xfId="0" applyNumberFormat="1" applyFont="1" applyFill="1" applyBorder="1" applyAlignment="1" applyProtection="1">
      <alignment horizontal="center" vertical="center" wrapText="1" readingOrder="2"/>
      <protection locked="0"/>
    </xf>
    <xf numFmtId="2" fontId="18" fillId="0" borderId="11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15" xfId="0" applyFont="1" applyFill="1" applyBorder="1" applyAlignment="1" applyProtection="1">
      <alignment horizontal="center" vertical="center" wrapText="1" readingOrder="2"/>
      <protection locked="0"/>
    </xf>
    <xf numFmtId="0" fontId="25" fillId="0" borderId="16" xfId="0" applyFont="1" applyFill="1" applyBorder="1" applyAlignment="1" applyProtection="1">
      <alignment horizontal="center" vertical="center" wrapText="1" readingOrder="2"/>
      <protection locked="0"/>
    </xf>
    <xf numFmtId="2" fontId="21" fillId="0" borderId="13" xfId="0" applyNumberFormat="1" applyFont="1" applyFill="1" applyBorder="1" applyAlignment="1" applyProtection="1">
      <alignment horizontal="center" vertical="center" wrapText="1" readingOrder="2"/>
      <protection locked="0"/>
    </xf>
    <xf numFmtId="1" fontId="18" fillId="0" borderId="11" xfId="0" applyNumberFormat="1" applyFont="1" applyFill="1" applyBorder="1" applyAlignment="1" applyProtection="1">
      <alignment horizontal="center" vertical="center" wrapText="1" readingOrder="2"/>
      <protection locked="0"/>
    </xf>
    <xf numFmtId="1" fontId="18" fillId="0" borderId="12" xfId="19" applyNumberFormat="1" applyFont="1" applyFill="1" applyBorder="1" applyAlignment="1" applyProtection="1">
      <alignment horizontal="center" vertical="center" wrapText="1" readingOrder="2"/>
      <protection locked="0"/>
    </xf>
    <xf numFmtId="2" fontId="24" fillId="0" borderId="29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7" xfId="0" applyFont="1" applyFill="1" applyBorder="1" applyAlignment="1" applyProtection="1">
      <alignment vertical="center" wrapText="1" readingOrder="2"/>
      <protection locked="0"/>
    </xf>
    <xf numFmtId="0" fontId="19" fillId="0" borderId="7" xfId="0" applyFont="1" applyFill="1" applyBorder="1" applyAlignment="1" applyProtection="1">
      <alignment horizontal="center" vertical="center" wrapText="1" readingOrder="2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13" xfId="0" applyFont="1" applyFill="1" applyBorder="1" applyAlignment="1" applyProtection="1">
      <alignment vertical="center" wrapText="1" readingOrder="2"/>
      <protection locked="0"/>
    </xf>
    <xf numFmtId="0" fontId="19" fillId="0" borderId="13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2" borderId="15" xfId="0" applyFont="1" applyFill="1" applyBorder="1" applyAlignment="1" applyProtection="1">
      <alignment horizontal="center" vertical="center" wrapText="1" readingOrder="2"/>
      <protection locked="0"/>
    </xf>
    <xf numFmtId="0" fontId="18" fillId="0" borderId="17" xfId="0" applyFont="1" applyFill="1" applyBorder="1" applyAlignment="1" applyProtection="1">
      <alignment horizontal="center" vertical="center" wrapText="1" readingOrder="2"/>
      <protection locked="0"/>
    </xf>
    <xf numFmtId="0" fontId="24" fillId="0" borderId="13" xfId="0" applyFont="1" applyFill="1" applyBorder="1" applyAlignment="1" applyProtection="1">
      <alignment horizontal="center" vertical="center" wrapText="1" readingOrder="2"/>
      <protection locked="0"/>
    </xf>
    <xf numFmtId="0" fontId="22" fillId="0" borderId="16" xfId="0" applyFont="1" applyFill="1" applyBorder="1" applyAlignment="1" applyProtection="1">
      <alignment horizontal="center" vertical="center" wrapText="1" readingOrder="2"/>
      <protection locked="0"/>
    </xf>
    <xf numFmtId="2" fontId="21" fillId="0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44" xfId="0" applyFont="1" applyFill="1" applyBorder="1" applyAlignment="1" applyProtection="1">
      <alignment horizontal="center" vertical="center" wrapText="1" readingOrder="2"/>
      <protection locked="0"/>
    </xf>
    <xf numFmtId="0" fontId="24" fillId="0" borderId="11" xfId="0" applyFont="1" applyFill="1" applyBorder="1" applyAlignment="1" applyProtection="1">
      <alignment horizontal="center" vertical="center" wrapText="1" readingOrder="2"/>
      <protection locked="0"/>
    </xf>
    <xf numFmtId="2" fontId="18" fillId="0" borderId="0" xfId="0" applyNumberFormat="1" applyFont="1" applyFill="1" applyBorder="1" applyAlignment="1" applyProtection="1">
      <alignment vertical="center" wrapText="1" readingOrder="2"/>
      <protection locked="0"/>
    </xf>
    <xf numFmtId="2" fontId="24" fillId="2" borderId="13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2" borderId="13" xfId="0" applyFont="1" applyFill="1" applyBorder="1" applyAlignment="1" applyProtection="1">
      <alignment horizontal="center" vertical="center" wrapText="1" readingOrder="2"/>
      <protection locked="0"/>
    </xf>
    <xf numFmtId="0" fontId="4" fillId="0" borderId="66" xfId="0" applyFont="1" applyFill="1" applyBorder="1" applyAlignment="1">
      <alignment horizontal="right" vertical="center" readingOrder="2"/>
    </xf>
    <xf numFmtId="0" fontId="4" fillId="0" borderId="25" xfId="0" applyFont="1" applyFill="1" applyBorder="1" applyAlignment="1">
      <alignment horizontal="right" vertical="center" readingOrder="2"/>
    </xf>
    <xf numFmtId="0" fontId="4" fillId="0" borderId="67" xfId="0" applyFont="1" applyFill="1" applyBorder="1" applyAlignment="1">
      <alignment horizontal="right" vertical="center" readingOrder="2"/>
    </xf>
    <xf numFmtId="0" fontId="5" fillId="0" borderId="66" xfId="0" applyFont="1" applyFill="1" applyBorder="1" applyAlignment="1">
      <alignment horizontal="center" vertical="center" readingOrder="2"/>
    </xf>
    <xf numFmtId="0" fontId="5" fillId="0" borderId="25" xfId="0" applyFont="1" applyFill="1" applyBorder="1" applyAlignment="1">
      <alignment horizontal="center" vertical="center" readingOrder="2"/>
    </xf>
    <xf numFmtId="0" fontId="5" fillId="0" borderId="55" xfId="0" applyFont="1" applyFill="1" applyBorder="1" applyAlignment="1">
      <alignment horizontal="center" vertical="center" readingOrder="2"/>
    </xf>
    <xf numFmtId="0" fontId="4" fillId="0" borderId="14" xfId="0" applyFont="1" applyFill="1" applyBorder="1" applyAlignment="1">
      <alignment horizontal="right" vertical="center" readingOrder="2"/>
    </xf>
    <xf numFmtId="0" fontId="4" fillId="0" borderId="26" xfId="0" applyFont="1" applyFill="1" applyBorder="1" applyAlignment="1">
      <alignment horizontal="right" vertical="center" readingOrder="2"/>
    </xf>
    <xf numFmtId="0" fontId="4" fillId="0" borderId="27" xfId="0" applyFont="1" applyFill="1" applyBorder="1" applyAlignment="1">
      <alignment horizontal="right" vertical="center" readingOrder="2"/>
    </xf>
    <xf numFmtId="0" fontId="4" fillId="0" borderId="16" xfId="0" applyFont="1" applyFill="1" applyBorder="1" applyAlignment="1">
      <alignment horizontal="right" vertical="center" readingOrder="2"/>
    </xf>
    <xf numFmtId="0" fontId="4" fillId="0" borderId="36" xfId="0" applyFont="1" applyFill="1" applyBorder="1" applyAlignment="1">
      <alignment horizontal="center" vertical="center" readingOrder="2"/>
    </xf>
    <xf numFmtId="0" fontId="4" fillId="0" borderId="63" xfId="0" applyFont="1" applyFill="1" applyBorder="1" applyAlignment="1">
      <alignment horizontal="center" vertical="center" readingOrder="2"/>
    </xf>
    <xf numFmtId="0" fontId="4" fillId="0" borderId="37" xfId="0" applyFont="1" applyFill="1" applyBorder="1" applyAlignment="1">
      <alignment horizontal="center" vertical="center" readingOrder="2"/>
    </xf>
    <xf numFmtId="0" fontId="4" fillId="0" borderId="23" xfId="0" applyFont="1" applyFill="1" applyBorder="1" applyAlignment="1">
      <alignment horizontal="right" vertical="center" readingOrder="2"/>
    </xf>
    <xf numFmtId="0" fontId="4" fillId="0" borderId="18" xfId="0" applyFont="1" applyFill="1" applyBorder="1" applyAlignment="1">
      <alignment horizontal="right" vertical="center" readingOrder="2"/>
    </xf>
    <xf numFmtId="0" fontId="4" fillId="0" borderId="45" xfId="0" applyFont="1" applyFill="1" applyBorder="1" applyAlignment="1">
      <alignment horizontal="center" vertical="center" readingOrder="2"/>
    </xf>
    <xf numFmtId="0" fontId="4" fillId="0" borderId="46" xfId="0" applyFont="1" applyFill="1" applyBorder="1" applyAlignment="1">
      <alignment horizontal="center" vertical="center" readingOrder="2"/>
    </xf>
    <xf numFmtId="0" fontId="4" fillId="0" borderId="56" xfId="0" applyFont="1" applyFill="1" applyBorder="1" applyAlignment="1">
      <alignment horizontal="center" vertical="center" readingOrder="2"/>
    </xf>
    <xf numFmtId="0" fontId="4" fillId="0" borderId="57" xfId="0" applyFont="1" applyFill="1" applyBorder="1" applyAlignment="1">
      <alignment horizontal="center" vertical="center" readingOrder="2"/>
    </xf>
    <xf numFmtId="0" fontId="4" fillId="0" borderId="58" xfId="0" applyFont="1" applyFill="1" applyBorder="1" applyAlignment="1">
      <alignment horizontal="center" vertical="center" readingOrder="2"/>
    </xf>
    <xf numFmtId="0" fontId="4" fillId="0" borderId="47" xfId="0" applyFont="1" applyFill="1" applyBorder="1" applyAlignment="1">
      <alignment horizontal="center" vertical="center" readingOrder="2"/>
    </xf>
    <xf numFmtId="0" fontId="4" fillId="0" borderId="48" xfId="0" applyFont="1" applyFill="1" applyBorder="1" applyAlignment="1">
      <alignment horizontal="center" vertical="center" readingOrder="2"/>
    </xf>
    <xf numFmtId="0" fontId="4" fillId="0" borderId="62" xfId="0" applyFont="1" applyFill="1" applyBorder="1" applyAlignment="1">
      <alignment horizontal="center" vertical="center" readingOrder="2"/>
    </xf>
    <xf numFmtId="0" fontId="4" fillId="0" borderId="59" xfId="0" applyFont="1" applyFill="1" applyBorder="1" applyAlignment="1">
      <alignment horizontal="center" vertical="center" readingOrder="2"/>
    </xf>
    <xf numFmtId="0" fontId="4" fillId="0" borderId="60" xfId="0" applyFont="1" applyFill="1" applyBorder="1" applyAlignment="1">
      <alignment horizontal="center" vertical="center" readingOrder="2"/>
    </xf>
    <xf numFmtId="0" fontId="6" fillId="0" borderId="30" xfId="0" applyFont="1" applyFill="1" applyBorder="1" applyAlignment="1">
      <alignment horizontal="center" vertical="center" readingOrder="2"/>
    </xf>
    <xf numFmtId="0" fontId="6" fillId="0" borderId="33" xfId="0" applyFont="1" applyFill="1" applyBorder="1" applyAlignment="1">
      <alignment horizontal="center" vertical="center" readingOrder="2"/>
    </xf>
    <xf numFmtId="164" fontId="6" fillId="0" borderId="53" xfId="0" applyNumberFormat="1" applyFont="1" applyFill="1" applyBorder="1" applyAlignment="1">
      <alignment horizontal="center" vertical="center" readingOrder="2"/>
    </xf>
    <xf numFmtId="164" fontId="6" fillId="0" borderId="61" xfId="0" applyNumberFormat="1" applyFont="1" applyFill="1" applyBorder="1" applyAlignment="1">
      <alignment horizontal="center" vertical="center" readingOrder="2"/>
    </xf>
    <xf numFmtId="0" fontId="6" fillId="0" borderId="54" xfId="0" applyFont="1" applyFill="1" applyBorder="1" applyAlignment="1">
      <alignment horizontal="center" vertical="center" readingOrder="2"/>
    </xf>
    <xf numFmtId="0" fontId="6" fillId="0" borderId="25" xfId="0" applyFont="1" applyFill="1" applyBorder="1" applyAlignment="1">
      <alignment horizontal="center" vertical="center" readingOrder="2"/>
    </xf>
    <xf numFmtId="0" fontId="6" fillId="0" borderId="55" xfId="0" applyFont="1" applyFill="1" applyBorder="1" applyAlignment="1">
      <alignment horizontal="center" vertical="center" readingOrder="2"/>
    </xf>
    <xf numFmtId="0" fontId="6" fillId="0" borderId="53" xfId="0" applyFont="1" applyFill="1" applyBorder="1" applyAlignment="1">
      <alignment horizontal="center" vertical="center" readingOrder="2"/>
    </xf>
    <xf numFmtId="0" fontId="6" fillId="0" borderId="35" xfId="0" applyFont="1" applyFill="1" applyBorder="1" applyAlignment="1">
      <alignment horizontal="center" vertical="center" readingOrder="2"/>
    </xf>
    <xf numFmtId="0" fontId="6" fillId="0" borderId="51" xfId="0" applyNumberFormat="1" applyFont="1" applyFill="1" applyBorder="1" applyAlignment="1">
      <alignment horizontal="center" vertical="center" readingOrder="2"/>
    </xf>
    <xf numFmtId="0" fontId="6" fillId="0" borderId="52" xfId="0" applyNumberFormat="1" applyFont="1" applyFill="1" applyBorder="1" applyAlignment="1">
      <alignment horizontal="center" vertical="center" readingOrder="2"/>
    </xf>
    <xf numFmtId="164" fontId="4" fillId="0" borderId="24" xfId="0" applyNumberFormat="1" applyFont="1" applyFill="1" applyBorder="1" applyAlignment="1">
      <alignment horizontal="center" vertical="center" readingOrder="2"/>
    </xf>
    <xf numFmtId="164" fontId="4" fillId="0" borderId="31" xfId="0" applyNumberFormat="1" applyFont="1" applyFill="1" applyBorder="1" applyAlignment="1">
      <alignment horizontal="center" vertical="center" readingOrder="2"/>
    </xf>
    <xf numFmtId="0" fontId="4" fillId="0" borderId="24" xfId="0" applyFont="1" applyFill="1" applyBorder="1" applyAlignment="1">
      <alignment horizontal="center" vertical="center" readingOrder="2"/>
    </xf>
    <xf numFmtId="0" fontId="4" fillId="0" borderId="31" xfId="0" applyFont="1" applyFill="1" applyBorder="1" applyAlignment="1">
      <alignment horizontal="center" vertical="center" readingOrder="2"/>
    </xf>
    <xf numFmtId="0" fontId="6" fillId="0" borderId="64" xfId="0" applyFont="1" applyFill="1" applyBorder="1" applyAlignment="1">
      <alignment horizontal="center" vertical="center" textRotation="90" readingOrder="2"/>
    </xf>
    <xf numFmtId="0" fontId="6" fillId="0" borderId="65" xfId="0" applyFont="1" applyFill="1" applyBorder="1" applyAlignment="1">
      <alignment horizontal="center" vertical="center" textRotation="90" readingOrder="2"/>
    </xf>
    <xf numFmtId="2" fontId="5" fillId="0" borderId="22" xfId="0" applyNumberFormat="1" applyFont="1" applyFill="1" applyBorder="1" applyAlignment="1">
      <alignment horizontal="center" vertical="center" readingOrder="2"/>
    </xf>
    <xf numFmtId="2" fontId="5" fillId="0" borderId="5" xfId="0" applyNumberFormat="1" applyFont="1" applyFill="1" applyBorder="1" applyAlignment="1">
      <alignment horizontal="center" vertical="center" readingOrder="2"/>
    </xf>
    <xf numFmtId="0" fontId="4" fillId="0" borderId="17" xfId="0" applyFont="1" applyFill="1" applyBorder="1" applyAlignment="1">
      <alignment horizontal="center" vertical="center" readingOrder="2"/>
    </xf>
    <xf numFmtId="0" fontId="4" fillId="0" borderId="9" xfId="0" applyFont="1" applyFill="1" applyBorder="1" applyAlignment="1">
      <alignment horizontal="center" vertical="center" readingOrder="2"/>
    </xf>
    <xf numFmtId="0" fontId="9" fillId="0" borderId="22" xfId="0" applyFont="1" applyFill="1" applyBorder="1" applyAlignment="1">
      <alignment horizontal="center" vertical="center" readingOrder="2"/>
    </xf>
    <xf numFmtId="0" fontId="9" fillId="0" borderId="5" xfId="0" applyFont="1" applyFill="1" applyBorder="1" applyAlignment="1">
      <alignment horizontal="center" vertical="center" readingOrder="2"/>
    </xf>
    <xf numFmtId="1" fontId="5" fillId="0" borderId="19" xfId="0" applyNumberFormat="1" applyFont="1" applyFill="1" applyBorder="1" applyAlignment="1">
      <alignment horizontal="center" vertical="center" readingOrder="2"/>
    </xf>
    <xf numFmtId="1" fontId="5" fillId="0" borderId="6" xfId="0" applyNumberFormat="1" applyFont="1" applyFill="1" applyBorder="1" applyAlignment="1">
      <alignment horizontal="center" vertical="center" readingOrder="2"/>
    </xf>
    <xf numFmtId="0" fontId="12" fillId="0" borderId="20" xfId="0" applyFont="1" applyFill="1" applyBorder="1" applyAlignment="1">
      <alignment horizontal="center" vertical="center" readingOrder="2"/>
    </xf>
    <xf numFmtId="0" fontId="12" fillId="0" borderId="7" xfId="0" applyFont="1" applyFill="1" applyBorder="1" applyAlignment="1">
      <alignment horizontal="center" vertical="center" readingOrder="2"/>
    </xf>
    <xf numFmtId="0" fontId="5" fillId="0" borderId="14" xfId="0" applyFont="1" applyFill="1" applyBorder="1" applyAlignment="1">
      <alignment horizontal="center" vertical="center" readingOrder="2"/>
    </xf>
    <xf numFmtId="0" fontId="5" fillId="0" borderId="27" xfId="0" applyFont="1" applyFill="1" applyBorder="1" applyAlignment="1">
      <alignment horizontal="center" vertical="center" readingOrder="2"/>
    </xf>
    <xf numFmtId="0" fontId="6" fillId="0" borderId="49" xfId="0" applyFont="1" applyFill="1" applyBorder="1" applyAlignment="1">
      <alignment horizontal="center" vertical="center" readingOrder="2"/>
    </xf>
    <xf numFmtId="0" fontId="6" fillId="0" borderId="50" xfId="0" applyFont="1" applyFill="1" applyBorder="1" applyAlignment="1">
      <alignment horizontal="center" vertical="center" readingOrder="2"/>
    </xf>
    <xf numFmtId="0" fontId="18" fillId="0" borderId="66" xfId="0" applyFont="1" applyFill="1" applyBorder="1" applyAlignment="1" applyProtection="1">
      <alignment horizontal="center" vertical="center" wrapText="1" readingOrder="2"/>
      <protection locked="0"/>
    </xf>
    <xf numFmtId="0" fontId="18" fillId="0" borderId="25" xfId="0" applyFont="1" applyFill="1" applyBorder="1" applyAlignment="1" applyProtection="1">
      <alignment horizontal="center" vertical="center" wrapText="1" readingOrder="2"/>
      <protection locked="0"/>
    </xf>
    <xf numFmtId="0" fontId="18" fillId="0" borderId="14" xfId="0" applyFont="1" applyFill="1" applyBorder="1" applyAlignment="1" applyProtection="1">
      <alignment horizontal="center" vertical="center" wrapText="1" readingOrder="2"/>
      <protection locked="0"/>
    </xf>
    <xf numFmtId="0" fontId="18" fillId="0" borderId="26" xfId="0" applyFont="1" applyFill="1" applyBorder="1" applyAlignment="1" applyProtection="1">
      <alignment horizontal="center" vertical="center" wrapText="1" readingOrder="2"/>
      <protection locked="0"/>
    </xf>
    <xf numFmtId="0" fontId="20" fillId="0" borderId="66" xfId="0" applyFont="1" applyFill="1" applyBorder="1" applyAlignment="1" applyProtection="1">
      <alignment horizontal="center" vertical="center" wrapText="1" readingOrder="2"/>
      <protection locked="0"/>
    </xf>
    <xf numFmtId="0" fontId="20" fillId="0" borderId="25" xfId="0" applyFont="1" applyFill="1" applyBorder="1" applyAlignment="1" applyProtection="1">
      <alignment horizontal="center" vertical="center" wrapText="1" readingOrder="2"/>
      <protection locked="0"/>
    </xf>
    <xf numFmtId="0" fontId="20" fillId="0" borderId="14" xfId="0" applyFont="1" applyFill="1" applyBorder="1" applyAlignment="1" applyProtection="1">
      <alignment horizontal="center" vertical="center" wrapText="1" readingOrder="2"/>
      <protection locked="0"/>
    </xf>
    <xf numFmtId="0" fontId="20" fillId="0" borderId="26" xfId="0" applyFont="1" applyFill="1" applyBorder="1" applyAlignment="1" applyProtection="1">
      <alignment horizontal="center" vertical="center" wrapText="1" readingOrder="2"/>
      <protection locked="0"/>
    </xf>
    <xf numFmtId="0" fontId="18" fillId="0" borderId="3" xfId="0" applyFont="1" applyFill="1" applyBorder="1" applyAlignment="1">
      <alignment horizontal="center" vertical="center" wrapText="1" readingOrder="2"/>
    </xf>
    <xf numFmtId="0" fontId="18" fillId="0" borderId="68" xfId="0" applyFont="1" applyFill="1" applyBorder="1" applyAlignment="1">
      <alignment horizontal="center" vertical="center" wrapText="1" readingOrder="2"/>
    </xf>
    <xf numFmtId="0" fontId="18" fillId="0" borderId="3" xfId="0" applyFont="1" applyFill="1" applyBorder="1" applyAlignment="1" applyProtection="1">
      <alignment horizontal="center" vertical="center" wrapText="1" readingOrder="2"/>
      <protection locked="0"/>
    </xf>
    <xf numFmtId="0" fontId="18" fillId="0" borderId="75" xfId="0" applyFont="1" applyFill="1" applyBorder="1" applyAlignment="1" applyProtection="1">
      <alignment horizontal="center" vertical="center" wrapText="1" readingOrder="2"/>
      <protection locked="0"/>
    </xf>
    <xf numFmtId="0" fontId="18" fillId="0" borderId="68" xfId="0" applyFont="1" applyFill="1" applyBorder="1" applyAlignment="1" applyProtection="1">
      <alignment horizontal="center" vertical="center" wrapText="1" readingOrder="2"/>
      <protection locked="0"/>
    </xf>
    <xf numFmtId="0" fontId="18" fillId="0" borderId="66" xfId="0" applyFont="1" applyFill="1" applyBorder="1" applyAlignment="1">
      <alignment horizontal="center" vertical="center" wrapText="1" readingOrder="2"/>
    </xf>
    <xf numFmtId="0" fontId="18" fillId="0" borderId="67" xfId="0" applyFont="1" applyFill="1" applyBorder="1" applyAlignment="1">
      <alignment horizontal="center" vertical="center" wrapText="1" readingOrder="2"/>
    </xf>
    <xf numFmtId="0" fontId="18" fillId="0" borderId="14" xfId="0" applyFont="1" applyFill="1" applyBorder="1" applyAlignment="1">
      <alignment horizontal="center" vertical="center" wrapText="1" readingOrder="2"/>
    </xf>
    <xf numFmtId="0" fontId="18" fillId="0" borderId="27" xfId="0" applyFont="1" applyFill="1" applyBorder="1" applyAlignment="1">
      <alignment horizontal="center" vertical="center" wrapText="1" readingOrder="2"/>
    </xf>
    <xf numFmtId="0" fontId="28" fillId="0" borderId="24" xfId="1" applyFont="1" applyBorder="1" applyAlignment="1">
      <alignment horizontal="right" vertical="center" wrapText="1" readingOrder="2"/>
    </xf>
    <xf numFmtId="0" fontId="20" fillId="0" borderId="0" xfId="0" applyFont="1" applyAlignment="1">
      <alignment horizontal="center" vertical="center" wrapText="1" readingOrder="2"/>
    </xf>
    <xf numFmtId="0" fontId="20" fillId="0" borderId="0" xfId="0" applyFont="1" applyAlignment="1" applyProtection="1">
      <alignment horizontal="center" vertical="center" wrapText="1" readingOrder="2"/>
      <protection locked="0"/>
    </xf>
    <xf numFmtId="0" fontId="20" fillId="0" borderId="34" xfId="0" applyFont="1" applyBorder="1" applyAlignment="1">
      <alignment horizontal="center" vertical="center" wrapText="1" readingOrder="2"/>
    </xf>
    <xf numFmtId="0" fontId="18" fillId="0" borderId="36" xfId="0" applyFont="1" applyFill="1" applyBorder="1" applyAlignment="1" applyProtection="1">
      <alignment horizontal="center" vertical="center" wrapText="1" readingOrder="2"/>
      <protection locked="0"/>
    </xf>
    <xf numFmtId="0" fontId="18" fillId="0" borderId="69" xfId="0" applyFont="1" applyFill="1" applyBorder="1" applyAlignment="1" applyProtection="1">
      <alignment horizontal="center" vertical="center" wrapText="1" readingOrder="2"/>
      <protection locked="0"/>
    </xf>
    <xf numFmtId="0" fontId="19" fillId="0" borderId="45" xfId="0" applyFont="1" applyFill="1" applyBorder="1" applyAlignment="1">
      <alignment horizontal="center" vertical="center" wrapText="1" readingOrder="2"/>
    </xf>
    <xf numFmtId="0" fontId="19" fillId="0" borderId="46" xfId="0" applyFont="1" applyFill="1" applyBorder="1" applyAlignment="1">
      <alignment horizontal="center" vertical="center" wrapText="1" readingOrder="2"/>
    </xf>
    <xf numFmtId="0" fontId="19" fillId="0" borderId="56" xfId="0" applyFont="1" applyFill="1" applyBorder="1" applyAlignment="1">
      <alignment horizontal="center" vertical="center" wrapText="1" readingOrder="2"/>
    </xf>
    <xf numFmtId="0" fontId="19" fillId="0" borderId="57" xfId="0" applyFont="1" applyFill="1" applyBorder="1" applyAlignment="1">
      <alignment horizontal="center" vertical="center" wrapText="1" readingOrder="2"/>
    </xf>
    <xf numFmtId="0" fontId="19" fillId="0" borderId="58" xfId="0" applyFont="1" applyFill="1" applyBorder="1" applyAlignment="1">
      <alignment horizontal="center" vertical="center" wrapText="1" readingOrder="2"/>
    </xf>
    <xf numFmtId="0" fontId="19" fillId="0" borderId="47" xfId="0" applyFont="1" applyFill="1" applyBorder="1" applyAlignment="1" applyProtection="1">
      <alignment horizontal="center" vertical="center" wrapText="1" readingOrder="2"/>
      <protection locked="0"/>
    </xf>
    <xf numFmtId="0" fontId="19" fillId="0" borderId="48" xfId="0" applyFont="1" applyFill="1" applyBorder="1" applyAlignment="1" applyProtection="1">
      <alignment horizontal="center" vertical="center" wrapText="1" readingOrder="2"/>
      <protection locked="0"/>
    </xf>
    <xf numFmtId="0" fontId="19" fillId="0" borderId="62" xfId="0" applyFont="1" applyFill="1" applyBorder="1" applyAlignment="1" applyProtection="1">
      <alignment horizontal="center" vertical="center" wrapText="1" readingOrder="2"/>
      <protection locked="0"/>
    </xf>
    <xf numFmtId="0" fontId="19" fillId="0" borderId="59" xfId="0" applyFont="1" applyFill="1" applyBorder="1" applyAlignment="1">
      <alignment horizontal="center" vertical="center" wrapText="1" readingOrder="2"/>
    </xf>
    <xf numFmtId="0" fontId="19" fillId="0" borderId="48" xfId="0" applyFont="1" applyFill="1" applyBorder="1" applyAlignment="1">
      <alignment horizontal="center" vertical="center" wrapText="1" readingOrder="2"/>
    </xf>
    <xf numFmtId="0" fontId="19" fillId="0" borderId="60" xfId="0" applyFont="1" applyFill="1" applyBorder="1" applyAlignment="1">
      <alignment horizontal="center" vertical="center" wrapText="1" readingOrder="2"/>
    </xf>
    <xf numFmtId="0" fontId="19" fillId="0" borderId="47" xfId="0" applyFont="1" applyFill="1" applyBorder="1" applyAlignment="1">
      <alignment horizontal="center" vertical="center" wrapText="1" readingOrder="2"/>
    </xf>
    <xf numFmtId="0" fontId="19" fillId="0" borderId="62" xfId="0" applyFont="1" applyFill="1" applyBorder="1" applyAlignment="1">
      <alignment horizontal="center" vertical="center" wrapText="1" readingOrder="2"/>
    </xf>
    <xf numFmtId="0" fontId="21" fillId="0" borderId="30" xfId="0" applyFont="1" applyFill="1" applyBorder="1" applyAlignment="1">
      <alignment horizontal="center" vertical="center" wrapText="1" readingOrder="2"/>
    </xf>
    <xf numFmtId="0" fontId="21" fillId="0" borderId="33" xfId="0" applyFont="1" applyFill="1" applyBorder="1" applyAlignment="1">
      <alignment horizontal="center" vertical="center" wrapText="1" readingOrder="2"/>
    </xf>
    <xf numFmtId="2" fontId="21" fillId="0" borderId="53" xfId="0" applyNumberFormat="1" applyFont="1" applyFill="1" applyBorder="1" applyAlignment="1">
      <alignment horizontal="center" vertical="center" wrapText="1" readingOrder="2"/>
    </xf>
    <xf numFmtId="2" fontId="21" fillId="0" borderId="61" xfId="0" applyNumberFormat="1" applyFont="1" applyFill="1" applyBorder="1" applyAlignment="1">
      <alignment horizontal="center" vertical="center" wrapText="1" readingOrder="2"/>
    </xf>
    <xf numFmtId="0" fontId="21" fillId="0" borderId="54" xfId="0" applyFont="1" applyFill="1" applyBorder="1" applyAlignment="1">
      <alignment horizontal="center" vertical="center" wrapText="1" readingOrder="2"/>
    </xf>
    <xf numFmtId="0" fontId="21" fillId="0" borderId="25" xfId="0" applyFont="1" applyFill="1" applyBorder="1" applyAlignment="1">
      <alignment horizontal="center" vertical="center" wrapText="1" readingOrder="2"/>
    </xf>
    <xf numFmtId="0" fontId="21" fillId="0" borderId="55" xfId="0" applyFont="1" applyFill="1" applyBorder="1" applyAlignment="1">
      <alignment horizontal="center" vertical="center" wrapText="1" readingOrder="2"/>
    </xf>
    <xf numFmtId="0" fontId="21" fillId="0" borderId="53" xfId="0" applyFont="1" applyFill="1" applyBorder="1" applyAlignment="1">
      <alignment horizontal="center" vertical="center" wrapText="1" readingOrder="2"/>
    </xf>
    <xf numFmtId="0" fontId="21" fillId="0" borderId="35" xfId="0" applyFont="1" applyFill="1" applyBorder="1" applyAlignment="1">
      <alignment horizontal="center" vertical="center" wrapText="1" readingOrder="2"/>
    </xf>
    <xf numFmtId="0" fontId="21" fillId="0" borderId="51" xfId="0" applyNumberFormat="1" applyFont="1" applyFill="1" applyBorder="1" applyAlignment="1">
      <alignment horizontal="center" vertical="center" wrapText="1" readingOrder="2"/>
    </xf>
    <xf numFmtId="0" fontId="21" fillId="0" borderId="52" xfId="0" applyNumberFormat="1" applyFont="1" applyFill="1" applyBorder="1" applyAlignment="1">
      <alignment horizontal="center" vertical="center" wrapText="1" readingOrder="2"/>
    </xf>
    <xf numFmtId="0" fontId="18" fillId="0" borderId="27" xfId="0" applyFont="1" applyFill="1" applyBorder="1" applyAlignment="1" applyProtection="1">
      <alignment horizontal="center" vertical="center" wrapText="1" readingOrder="2"/>
      <protection locked="0"/>
    </xf>
    <xf numFmtId="0" fontId="21" fillId="0" borderId="64" xfId="0" applyFont="1" applyFill="1" applyBorder="1" applyAlignment="1">
      <alignment horizontal="center" vertical="center" textRotation="90" wrapText="1" readingOrder="2"/>
    </xf>
    <xf numFmtId="0" fontId="21" fillId="0" borderId="65" xfId="0" applyFont="1" applyFill="1" applyBorder="1" applyAlignment="1">
      <alignment horizontal="center" vertical="center" textRotation="90" wrapText="1" readingOrder="2"/>
    </xf>
    <xf numFmtId="0" fontId="21" fillId="0" borderId="3" xfId="0" applyFont="1" applyFill="1" applyBorder="1" applyAlignment="1">
      <alignment horizontal="center" vertical="center" wrapText="1" readingOrder="2"/>
    </xf>
    <xf numFmtId="0" fontId="21" fillId="0" borderId="68" xfId="0" applyFont="1" applyFill="1" applyBorder="1" applyAlignment="1">
      <alignment horizontal="center" vertical="center" wrapText="1" readingOrder="2"/>
    </xf>
    <xf numFmtId="0" fontId="18" fillId="0" borderId="67" xfId="0" applyFont="1" applyFill="1" applyBorder="1" applyAlignment="1" applyProtection="1">
      <alignment horizontal="center" vertical="center" wrapText="1" readingOrder="2"/>
      <protection locked="0"/>
    </xf>
    <xf numFmtId="0" fontId="21" fillId="0" borderId="49" xfId="0" applyFont="1" applyFill="1" applyBorder="1" applyAlignment="1">
      <alignment horizontal="center" vertical="center" wrapText="1" readingOrder="2"/>
    </xf>
    <xf numFmtId="0" fontId="21" fillId="0" borderId="50" xfId="0" applyFont="1" applyFill="1" applyBorder="1" applyAlignment="1">
      <alignment horizontal="center" vertical="center" wrapText="1" readingOrder="2"/>
    </xf>
    <xf numFmtId="2" fontId="19" fillId="0" borderId="22" xfId="0" applyNumberFormat="1" applyFont="1" applyFill="1" applyBorder="1" applyAlignment="1" applyProtection="1">
      <alignment horizontal="center" vertical="center" wrapText="1" readingOrder="2"/>
      <protection locked="0"/>
    </xf>
    <xf numFmtId="2" fontId="19" fillId="0" borderId="74" xfId="0" applyNumberFormat="1" applyFont="1" applyFill="1" applyBorder="1" applyAlignment="1" applyProtection="1">
      <alignment horizontal="center" vertical="center" wrapText="1" readingOrder="2"/>
      <protection locked="0"/>
    </xf>
    <xf numFmtId="2" fontId="19" fillId="0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2" borderId="17" xfId="0" applyFont="1" applyFill="1" applyBorder="1" applyAlignment="1" applyProtection="1">
      <alignment horizontal="center" vertical="center" wrapText="1" readingOrder="2"/>
      <protection locked="0"/>
    </xf>
    <xf numFmtId="0" fontId="18" fillId="2" borderId="72" xfId="0" applyFont="1" applyFill="1" applyBorder="1" applyAlignment="1" applyProtection="1">
      <alignment horizontal="center" vertical="center" wrapText="1" readingOrder="2"/>
      <protection locked="0"/>
    </xf>
    <xf numFmtId="0" fontId="18" fillId="2" borderId="9" xfId="0" applyFont="1" applyFill="1" applyBorder="1" applyAlignment="1" applyProtection="1">
      <alignment horizontal="center" vertical="center" wrapText="1" readingOrder="2"/>
      <protection locked="0"/>
    </xf>
    <xf numFmtId="2" fontId="21" fillId="0" borderId="20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0" borderId="70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0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17" xfId="0" applyFont="1" applyFill="1" applyBorder="1" applyAlignment="1" applyProtection="1">
      <alignment horizontal="center" vertical="center" wrapText="1" readingOrder="2"/>
      <protection locked="0"/>
    </xf>
    <xf numFmtId="0" fontId="18" fillId="0" borderId="72" xfId="0" applyFont="1" applyFill="1" applyBorder="1" applyAlignment="1" applyProtection="1">
      <alignment horizontal="center" vertical="center" wrapText="1" readingOrder="2"/>
      <protection locked="0"/>
    </xf>
    <xf numFmtId="0" fontId="18" fillId="0" borderId="9" xfId="0" applyFont="1" applyFill="1" applyBorder="1" applyAlignment="1" applyProtection="1">
      <alignment horizontal="center" vertical="center" wrapText="1" readingOrder="2"/>
      <protection locked="0"/>
    </xf>
    <xf numFmtId="0" fontId="18" fillId="0" borderId="8" xfId="0" applyFont="1" applyFill="1" applyBorder="1" applyAlignment="1" applyProtection="1">
      <alignment horizontal="center" vertical="center" wrapText="1" readingOrder="2"/>
      <protection locked="0"/>
    </xf>
    <xf numFmtId="0" fontId="18" fillId="0" borderId="73" xfId="0" applyFont="1" applyFill="1" applyBorder="1" applyAlignment="1" applyProtection="1">
      <alignment horizontal="center" vertical="center" wrapText="1" readingOrder="2"/>
      <protection locked="0"/>
    </xf>
    <xf numFmtId="0" fontId="19" fillId="0" borderId="14" xfId="0" applyFont="1" applyFill="1" applyBorder="1" applyAlignment="1" applyProtection="1">
      <alignment horizontal="center" vertical="center" wrapText="1" readingOrder="2"/>
      <protection locked="0"/>
    </xf>
    <xf numFmtId="0" fontId="19" fillId="0" borderId="26" xfId="0" applyFont="1" applyFill="1" applyBorder="1" applyAlignment="1" applyProtection="1">
      <alignment horizontal="center" vertical="center" wrapText="1" readingOrder="2"/>
      <protection locked="0"/>
    </xf>
    <xf numFmtId="0" fontId="19" fillId="0" borderId="27" xfId="0" applyFont="1" applyFill="1" applyBorder="1" applyAlignment="1" applyProtection="1">
      <alignment horizontal="center" vertical="center" wrapText="1" readingOrder="2"/>
      <protection locked="0"/>
    </xf>
    <xf numFmtId="0" fontId="25" fillId="0" borderId="22" xfId="0" applyFont="1" applyFill="1" applyBorder="1" applyAlignment="1" applyProtection="1">
      <alignment horizontal="center" vertical="center" wrapText="1" readingOrder="2"/>
      <protection locked="0"/>
    </xf>
    <xf numFmtId="0" fontId="25" fillId="0" borderId="74" xfId="0" applyFont="1" applyFill="1" applyBorder="1" applyAlignment="1" applyProtection="1">
      <alignment horizontal="center" vertical="center" wrapText="1" readingOrder="2"/>
      <protection locked="0"/>
    </xf>
    <xf numFmtId="0" fontId="25" fillId="0" borderId="5" xfId="0" applyFont="1" applyFill="1" applyBorder="1" applyAlignment="1" applyProtection="1">
      <alignment horizontal="center" vertical="center" wrapText="1" readingOrder="2"/>
      <protection locked="0"/>
    </xf>
    <xf numFmtId="49" fontId="18" fillId="0" borderId="19" xfId="0" applyNumberFormat="1" applyFont="1" applyFill="1" applyBorder="1" applyAlignment="1" applyProtection="1">
      <alignment horizontal="center" vertical="center" wrapText="1" readingOrder="2"/>
      <protection locked="0"/>
    </xf>
    <xf numFmtId="49" fontId="18" fillId="0" borderId="71" xfId="0" applyNumberFormat="1" applyFont="1" applyFill="1" applyBorder="1" applyAlignment="1" applyProtection="1">
      <alignment horizontal="center" vertical="center" wrapText="1" readingOrder="2"/>
      <protection locked="0"/>
    </xf>
    <xf numFmtId="49" fontId="18" fillId="0" borderId="6" xfId="0" applyNumberFormat="1" applyFont="1" applyFill="1" applyBorder="1" applyAlignment="1" applyProtection="1">
      <alignment horizontal="center" vertical="center" wrapText="1" readingOrder="2"/>
      <protection locked="0"/>
    </xf>
    <xf numFmtId="2" fontId="18" fillId="0" borderId="14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0" borderId="29" xfId="0" applyFont="1" applyFill="1" applyBorder="1" applyAlignment="1" applyProtection="1">
      <alignment horizontal="center" vertical="center" wrapText="1" readingOrder="2"/>
      <protection locked="0"/>
    </xf>
    <xf numFmtId="0" fontId="18" fillId="0" borderId="16" xfId="0" applyFont="1" applyFill="1" applyBorder="1" applyAlignment="1" applyProtection="1">
      <alignment horizontal="center" vertical="center" wrapText="1" readingOrder="2"/>
      <protection locked="0"/>
    </xf>
    <xf numFmtId="0" fontId="24" fillId="0" borderId="29" xfId="0" applyFont="1" applyFill="1" applyBorder="1" applyAlignment="1" applyProtection="1">
      <alignment horizontal="center" vertical="center" wrapText="1" readingOrder="2"/>
      <protection locked="0"/>
    </xf>
    <xf numFmtId="0" fontId="24" fillId="0" borderId="26" xfId="0" applyFont="1" applyFill="1" applyBorder="1" applyAlignment="1" applyProtection="1">
      <alignment horizontal="center" vertical="center" wrapText="1" readingOrder="2"/>
      <protection locked="0"/>
    </xf>
    <xf numFmtId="0" fontId="24" fillId="0" borderId="16" xfId="0" applyFont="1" applyFill="1" applyBorder="1" applyAlignment="1" applyProtection="1">
      <alignment horizontal="center" vertical="center" wrapText="1" readingOrder="2"/>
      <protection locked="0"/>
    </xf>
    <xf numFmtId="0" fontId="18" fillId="0" borderId="71" xfId="1" applyFont="1" applyBorder="1" applyAlignment="1">
      <alignment horizontal="center" vertical="center" wrapText="1" readingOrder="2"/>
    </xf>
    <xf numFmtId="0" fontId="18" fillId="0" borderId="70" xfId="1" applyFont="1" applyBorder="1" applyAlignment="1">
      <alignment horizontal="center" vertical="center" wrapText="1" readingOrder="2"/>
    </xf>
    <xf numFmtId="0" fontId="18" fillId="0" borderId="72" xfId="1" applyFont="1" applyBorder="1" applyAlignment="1">
      <alignment horizontal="center" vertical="center" wrapText="1" readingOrder="2"/>
    </xf>
    <xf numFmtId="0" fontId="18" fillId="0" borderId="30" xfId="1" applyFont="1" applyBorder="1" applyAlignment="1">
      <alignment horizontal="center" vertical="center" wrapText="1" readingOrder="2"/>
    </xf>
    <xf numFmtId="0" fontId="18" fillId="0" borderId="24" xfId="1" applyFont="1" applyBorder="1" applyAlignment="1">
      <alignment horizontal="center" vertical="center" wrapText="1" readingOrder="2"/>
    </xf>
    <xf numFmtId="0" fontId="18" fillId="0" borderId="32" xfId="1" applyFont="1" applyBorder="1" applyAlignment="1">
      <alignment horizontal="center" vertical="center" wrapText="1" readingOrder="2"/>
    </xf>
    <xf numFmtId="0" fontId="18" fillId="0" borderId="0" xfId="1" applyFont="1" applyBorder="1" applyAlignment="1">
      <alignment horizontal="center" vertical="center" wrapText="1" readingOrder="2"/>
    </xf>
    <xf numFmtId="0" fontId="18" fillId="0" borderId="33" xfId="1" applyFont="1" applyBorder="1" applyAlignment="1">
      <alignment horizontal="center" vertical="center" wrapText="1" readingOrder="2"/>
    </xf>
    <xf numFmtId="0" fontId="18" fillId="0" borderId="34" xfId="1" applyFont="1" applyBorder="1" applyAlignment="1">
      <alignment horizontal="center" vertical="center" wrapText="1" readingOrder="2"/>
    </xf>
    <xf numFmtId="0" fontId="18" fillId="0" borderId="31" xfId="1" applyFont="1" applyBorder="1" applyAlignment="1">
      <alignment horizontal="center" vertical="center" wrapText="1" readingOrder="2"/>
    </xf>
    <xf numFmtId="0" fontId="18" fillId="0" borderId="21" xfId="1" applyFont="1" applyBorder="1" applyAlignment="1">
      <alignment horizontal="center" vertical="center" wrapText="1" readingOrder="2"/>
    </xf>
    <xf numFmtId="0" fontId="18" fillId="0" borderId="35" xfId="1" applyFont="1" applyBorder="1" applyAlignment="1">
      <alignment horizontal="center" vertical="center" wrapText="1" readingOrder="2"/>
    </xf>
    <xf numFmtId="0" fontId="18" fillId="0" borderId="30" xfId="0" applyFont="1" applyFill="1" applyBorder="1" applyAlignment="1" applyProtection="1">
      <alignment horizontal="right" vertical="center" wrapText="1" readingOrder="2"/>
      <protection locked="0"/>
    </xf>
    <xf numFmtId="0" fontId="18" fillId="0" borderId="24" xfId="0" applyFont="1" applyFill="1" applyBorder="1" applyAlignment="1" applyProtection="1">
      <alignment horizontal="right" vertical="center" wrapText="1" readingOrder="2"/>
      <protection locked="0"/>
    </xf>
    <xf numFmtId="0" fontId="18" fillId="0" borderId="31" xfId="0" applyFont="1" applyFill="1" applyBorder="1" applyAlignment="1" applyProtection="1">
      <alignment horizontal="right" vertical="center" wrapText="1" readingOrder="2"/>
      <protection locked="0"/>
    </xf>
    <xf numFmtId="0" fontId="18" fillId="0" borderId="33" xfId="0" applyFont="1" applyFill="1" applyBorder="1" applyAlignment="1" applyProtection="1">
      <alignment horizontal="right" vertical="center" wrapText="1" readingOrder="2"/>
      <protection locked="0"/>
    </xf>
    <xf numFmtId="0" fontId="18" fillId="0" borderId="34" xfId="0" applyFont="1" applyFill="1" applyBorder="1" applyAlignment="1" applyProtection="1">
      <alignment horizontal="right" vertical="center" wrapText="1" readingOrder="2"/>
      <protection locked="0"/>
    </xf>
    <xf numFmtId="0" fontId="18" fillId="0" borderId="35" xfId="0" applyFont="1" applyFill="1" applyBorder="1" applyAlignment="1" applyProtection="1">
      <alignment horizontal="right" vertical="center" wrapText="1" readingOrder="2"/>
      <protection locked="0"/>
    </xf>
    <xf numFmtId="0" fontId="18" fillId="0" borderId="33" xfId="0" applyFont="1" applyFill="1" applyBorder="1" applyAlignment="1">
      <alignment horizontal="center" vertical="center" wrapText="1" readingOrder="2"/>
    </xf>
    <xf numFmtId="0" fontId="18" fillId="0" borderId="34" xfId="0" applyFont="1" applyFill="1" applyBorder="1" applyAlignment="1">
      <alignment horizontal="center" vertical="center" wrapText="1" readingOrder="2"/>
    </xf>
    <xf numFmtId="164" fontId="18" fillId="0" borderId="34" xfId="0" applyNumberFormat="1" applyFont="1" applyFill="1" applyBorder="1" applyAlignment="1">
      <alignment horizontal="center" vertical="center" wrapText="1" readingOrder="2"/>
    </xf>
    <xf numFmtId="164" fontId="18" fillId="0" borderId="35" xfId="0" applyNumberFormat="1" applyFont="1" applyFill="1" applyBorder="1" applyAlignment="1">
      <alignment horizontal="center" vertical="center" wrapText="1" readingOrder="2"/>
    </xf>
    <xf numFmtId="164" fontId="18" fillId="0" borderId="30" xfId="0" applyNumberFormat="1" applyFont="1" applyFill="1" applyBorder="1" applyAlignment="1">
      <alignment horizontal="center" vertical="center" wrapText="1" readingOrder="2"/>
    </xf>
    <xf numFmtId="164" fontId="18" fillId="0" borderId="24" xfId="0" applyNumberFormat="1" applyFont="1" applyFill="1" applyBorder="1" applyAlignment="1">
      <alignment horizontal="center" vertical="center" wrapText="1" readingOrder="2"/>
    </xf>
    <xf numFmtId="164" fontId="18" fillId="0" borderId="31" xfId="0" applyNumberFormat="1" applyFont="1" applyFill="1" applyBorder="1" applyAlignment="1">
      <alignment horizontal="center" vertical="center" wrapText="1" readingOrder="2"/>
    </xf>
  </cellXfs>
  <cellStyles count="20">
    <cellStyle name="Comma" xfId="19" builtinId="3"/>
    <cellStyle name="Normal" xfId="0" builtinId="0"/>
    <cellStyle name="Normal 10" xfId="11" xr:uid="{00000000-0005-0000-0000-000002000000}"/>
    <cellStyle name="Normal 11" xfId="12" xr:uid="{00000000-0005-0000-0000-000003000000}"/>
    <cellStyle name="Normal 12" xfId="13" xr:uid="{00000000-0005-0000-0000-000004000000}"/>
    <cellStyle name="Normal 14" xfId="14" xr:uid="{00000000-0005-0000-0000-000005000000}"/>
    <cellStyle name="Normal 15" xfId="15" xr:uid="{00000000-0005-0000-0000-000006000000}"/>
    <cellStyle name="Normal 16" xfId="16" xr:uid="{00000000-0005-0000-0000-000007000000}"/>
    <cellStyle name="Normal 19" xfId="17" xr:uid="{00000000-0005-0000-0000-000008000000}"/>
    <cellStyle name="Normal 2" xfId="1" xr:uid="{00000000-0005-0000-0000-000009000000}"/>
    <cellStyle name="Normal 2 2" xfId="2" xr:uid="{00000000-0005-0000-0000-00000A000000}"/>
    <cellStyle name="Normal 20" xfId="7" xr:uid="{00000000-0005-0000-0000-00000B000000}"/>
    <cellStyle name="Normal 3" xfId="3" xr:uid="{00000000-0005-0000-0000-00000C000000}"/>
    <cellStyle name="Normal 4" xfId="4" xr:uid="{00000000-0005-0000-0000-00000D000000}"/>
    <cellStyle name="Normal 5" xfId="5" xr:uid="{00000000-0005-0000-0000-00000E000000}"/>
    <cellStyle name="Normal 6" xfId="6" xr:uid="{00000000-0005-0000-0000-00000F000000}"/>
    <cellStyle name="Normal 7" xfId="8" xr:uid="{00000000-0005-0000-0000-000010000000}"/>
    <cellStyle name="Normal 7 2" xfId="18" xr:uid="{00000000-0005-0000-0000-000011000000}"/>
    <cellStyle name="Normal 8" xfId="9" xr:uid="{00000000-0005-0000-0000-000012000000}"/>
    <cellStyle name="Normal 9" xfId="10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2901237</xdr:colOff>
      <xdr:row>0</xdr:row>
      <xdr:rowOff>95250</xdr:rowOff>
    </xdr:from>
    <xdr:to>
      <xdr:col>12</xdr:col>
      <xdr:colOff>774878</xdr:colOff>
      <xdr:row>2</xdr:row>
      <xdr:rowOff>172357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5804D1-5807-4E2D-BB07-4A0E96AE762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2112" y="95250"/>
          <a:ext cx="874016" cy="6803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L45"/>
  <sheetViews>
    <sheetView topLeftCell="A16" zoomScale="80" zoomScaleNormal="80" workbookViewId="0">
      <selection activeCell="B20" sqref="B20"/>
    </sheetView>
  </sheetViews>
  <sheetFormatPr defaultColWidth="9.140625" defaultRowHeight="12.75"/>
  <cols>
    <col min="1" max="1" width="12.7109375" style="1" customWidth="1"/>
    <col min="2" max="2" width="8.140625" style="3" customWidth="1"/>
    <col min="3" max="3" width="6.85546875" style="3" customWidth="1"/>
    <col min="4" max="4" width="7.42578125" style="1" customWidth="1"/>
    <col min="5" max="5" width="7.28515625" style="1" customWidth="1"/>
    <col min="6" max="6" width="6.7109375" style="1" customWidth="1"/>
    <col min="7" max="7" width="6.7109375" style="2" customWidth="1"/>
    <col min="8" max="8" width="5.28515625" style="1" customWidth="1"/>
    <col min="9" max="9" width="6.140625" style="1" customWidth="1"/>
    <col min="10" max="10" width="7.85546875" style="2" customWidth="1"/>
    <col min="11" max="11" width="26.5703125" style="1" customWidth="1"/>
    <col min="12" max="12" width="2.7109375" style="1" customWidth="1"/>
    <col min="13" max="16384" width="9.140625" style="1"/>
  </cols>
  <sheetData>
    <row r="1" spans="1:12" ht="20.100000000000001" customHeight="1">
      <c r="A1" s="4" t="s">
        <v>68</v>
      </c>
      <c r="B1" s="5" t="s">
        <v>34</v>
      </c>
      <c r="C1" s="155" t="s">
        <v>66</v>
      </c>
      <c r="D1" s="156"/>
      <c r="E1" s="157"/>
      <c r="F1" s="158" t="s">
        <v>40</v>
      </c>
      <c r="G1" s="159"/>
      <c r="H1" s="159"/>
      <c r="I1" s="159"/>
      <c r="J1" s="159"/>
      <c r="K1" s="159"/>
      <c r="L1" s="160"/>
    </row>
    <row r="2" spans="1:12" ht="20.100000000000001" customHeight="1">
      <c r="A2" s="6">
        <v>4</v>
      </c>
      <c r="B2" s="7" t="s">
        <v>35</v>
      </c>
      <c r="C2" s="161" t="s">
        <v>62</v>
      </c>
      <c r="D2" s="162"/>
      <c r="E2" s="163"/>
      <c r="F2" s="161" t="s">
        <v>63</v>
      </c>
      <c r="G2" s="162"/>
      <c r="H2" s="162"/>
      <c r="I2" s="162"/>
      <c r="J2" s="162"/>
      <c r="K2" s="162"/>
      <c r="L2" s="164"/>
    </row>
    <row r="3" spans="1:12" ht="20.100000000000001" customHeight="1" thickBot="1">
      <c r="A3" s="30"/>
      <c r="B3" s="31" t="s">
        <v>36</v>
      </c>
      <c r="C3" s="165" t="s">
        <v>33</v>
      </c>
      <c r="D3" s="166"/>
      <c r="E3" s="32" t="s">
        <v>37</v>
      </c>
      <c r="F3" s="91" t="s">
        <v>64</v>
      </c>
      <c r="G3" s="166" t="s">
        <v>38</v>
      </c>
      <c r="H3" s="167"/>
      <c r="I3" s="91">
        <v>63</v>
      </c>
      <c r="J3" s="33" t="s">
        <v>39</v>
      </c>
      <c r="K3" s="168" t="s">
        <v>78</v>
      </c>
      <c r="L3" s="169"/>
    </row>
    <row r="4" spans="1:12" ht="18" customHeight="1">
      <c r="A4" s="170" t="s">
        <v>14</v>
      </c>
      <c r="B4" s="171"/>
      <c r="C4" s="172"/>
      <c r="D4" s="173" t="s">
        <v>0</v>
      </c>
      <c r="E4" s="171"/>
      <c r="F4" s="171"/>
      <c r="G4" s="171"/>
      <c r="H4" s="174"/>
      <c r="I4" s="174"/>
      <c r="J4" s="170" t="s">
        <v>1</v>
      </c>
      <c r="K4" s="171"/>
      <c r="L4" s="172"/>
    </row>
    <row r="5" spans="1:12" ht="19.5" customHeight="1" thickBot="1">
      <c r="A5" s="175" t="s">
        <v>65</v>
      </c>
      <c r="B5" s="176"/>
      <c r="C5" s="177"/>
      <c r="D5" s="178" t="s">
        <v>32</v>
      </c>
      <c r="E5" s="176"/>
      <c r="F5" s="176"/>
      <c r="G5" s="176"/>
      <c r="H5" s="179"/>
      <c r="I5" s="179"/>
      <c r="J5" s="175" t="s">
        <v>2</v>
      </c>
      <c r="K5" s="176"/>
      <c r="L5" s="177"/>
    </row>
    <row r="6" spans="1:12" ht="14.1" customHeight="1">
      <c r="A6" s="180" t="s">
        <v>16</v>
      </c>
      <c r="B6" s="182" t="s">
        <v>44</v>
      </c>
      <c r="C6" s="184" t="s">
        <v>17</v>
      </c>
      <c r="D6" s="185"/>
      <c r="E6" s="185"/>
      <c r="F6" s="185"/>
      <c r="G6" s="185"/>
      <c r="H6" s="186"/>
      <c r="I6" s="187" t="s">
        <v>3</v>
      </c>
      <c r="J6" s="189" t="s">
        <v>18</v>
      </c>
      <c r="K6" s="209" t="s">
        <v>15</v>
      </c>
      <c r="L6" s="195" t="s">
        <v>25</v>
      </c>
    </row>
    <row r="7" spans="1:12" ht="14.1" customHeight="1" thickBot="1">
      <c r="A7" s="181"/>
      <c r="B7" s="183"/>
      <c r="C7" s="34" t="s">
        <v>7</v>
      </c>
      <c r="D7" s="35" t="s">
        <v>41</v>
      </c>
      <c r="E7" s="35" t="s">
        <v>6</v>
      </c>
      <c r="F7" s="35" t="s">
        <v>5</v>
      </c>
      <c r="G7" s="36" t="s">
        <v>4</v>
      </c>
      <c r="H7" s="37" t="s">
        <v>28</v>
      </c>
      <c r="I7" s="188"/>
      <c r="J7" s="190"/>
      <c r="K7" s="210"/>
      <c r="L7" s="196"/>
    </row>
    <row r="8" spans="1:12" ht="24.95" customHeight="1">
      <c r="A8" s="38"/>
      <c r="B8" s="39">
        <f>G8</f>
        <v>87</v>
      </c>
      <c r="C8" s="88"/>
      <c r="D8" s="90"/>
      <c r="E8" s="90"/>
      <c r="F8" s="90"/>
      <c r="G8" s="40">
        <v>87</v>
      </c>
      <c r="H8" s="85"/>
      <c r="I8" s="41" t="s">
        <v>9</v>
      </c>
      <c r="J8" s="42" t="s">
        <v>74</v>
      </c>
      <c r="K8" s="90" t="s">
        <v>69</v>
      </c>
      <c r="L8" s="85">
        <v>1</v>
      </c>
    </row>
    <row r="9" spans="1:12" ht="24.95" customHeight="1">
      <c r="A9" s="43"/>
      <c r="B9" s="39">
        <f>G8</f>
        <v>87</v>
      </c>
      <c r="C9" s="44"/>
      <c r="D9" s="45"/>
      <c r="E9" s="45"/>
      <c r="F9" s="45"/>
      <c r="G9" s="46">
        <f>G8</f>
        <v>87</v>
      </c>
      <c r="H9" s="47"/>
      <c r="I9" s="48" t="s">
        <v>9</v>
      </c>
      <c r="J9" s="42" t="s">
        <v>77</v>
      </c>
      <c r="K9" s="92" t="s">
        <v>70</v>
      </c>
      <c r="L9" s="85">
        <v>2</v>
      </c>
    </row>
    <row r="10" spans="1:12" ht="24.95" customHeight="1">
      <c r="A10" s="43"/>
      <c r="B10" s="39">
        <f>H10</f>
        <v>7</v>
      </c>
      <c r="C10" s="49"/>
      <c r="D10" s="92"/>
      <c r="E10" s="92"/>
      <c r="F10" s="92"/>
      <c r="G10" s="50"/>
      <c r="H10" s="47">
        <v>7</v>
      </c>
      <c r="I10" s="48" t="s">
        <v>10</v>
      </c>
      <c r="J10" s="42" t="s">
        <v>75</v>
      </c>
      <c r="K10" s="93" t="s">
        <v>42</v>
      </c>
      <c r="L10" s="85">
        <v>3</v>
      </c>
    </row>
    <row r="11" spans="1:12" ht="24.95" customHeight="1">
      <c r="A11" s="43"/>
      <c r="B11" s="39">
        <f>H11</f>
        <v>2</v>
      </c>
      <c r="C11" s="49"/>
      <c r="D11" s="92"/>
      <c r="E11" s="92"/>
      <c r="F11" s="92"/>
      <c r="G11" s="50"/>
      <c r="H11" s="47">
        <v>2</v>
      </c>
      <c r="I11" s="48" t="s">
        <v>55</v>
      </c>
      <c r="J11" s="42" t="s">
        <v>76</v>
      </c>
      <c r="K11" s="93" t="s">
        <v>57</v>
      </c>
      <c r="L11" s="85">
        <v>4</v>
      </c>
    </row>
    <row r="12" spans="1:12" ht="24.95" customHeight="1">
      <c r="A12" s="51"/>
      <c r="B12" s="77">
        <f>G12*F12*E12</f>
        <v>13.2</v>
      </c>
      <c r="C12" s="49"/>
      <c r="D12" s="92"/>
      <c r="E12" s="92">
        <v>1</v>
      </c>
      <c r="F12" s="92">
        <v>0.6</v>
      </c>
      <c r="G12" s="50">
        <v>22</v>
      </c>
      <c r="H12" s="53"/>
      <c r="I12" s="54" t="s">
        <v>11</v>
      </c>
      <c r="J12" s="55">
        <v>110102</v>
      </c>
      <c r="K12" s="92" t="s">
        <v>19</v>
      </c>
      <c r="L12" s="85">
        <v>5</v>
      </c>
    </row>
    <row r="13" spans="1:12" ht="24.95" customHeight="1">
      <c r="A13" s="43"/>
      <c r="B13" s="52"/>
      <c r="C13" s="56"/>
      <c r="D13" s="92"/>
      <c r="E13" s="92"/>
      <c r="F13" s="92"/>
      <c r="G13" s="50"/>
      <c r="H13" s="53"/>
      <c r="I13" s="54" t="s">
        <v>11</v>
      </c>
      <c r="J13" s="55">
        <v>110103</v>
      </c>
      <c r="K13" s="92" t="s">
        <v>20</v>
      </c>
      <c r="L13" s="85">
        <v>6</v>
      </c>
    </row>
    <row r="14" spans="1:12" ht="24.95" customHeight="1">
      <c r="A14" s="43"/>
      <c r="B14" s="57">
        <f>G14*F14*E14*D14</f>
        <v>93.96</v>
      </c>
      <c r="C14" s="44"/>
      <c r="D14" s="45">
        <v>0.15</v>
      </c>
      <c r="E14" s="45">
        <v>1.2</v>
      </c>
      <c r="F14" s="45">
        <v>6</v>
      </c>
      <c r="G14" s="46">
        <v>87</v>
      </c>
      <c r="H14" s="53"/>
      <c r="I14" s="54" t="s">
        <v>11</v>
      </c>
      <c r="J14" s="55">
        <v>110104</v>
      </c>
      <c r="K14" s="92" t="s">
        <v>27</v>
      </c>
      <c r="L14" s="85">
        <v>7</v>
      </c>
    </row>
    <row r="15" spans="1:12" ht="24.95" customHeight="1">
      <c r="A15" s="43"/>
      <c r="B15" s="52"/>
      <c r="C15" s="49"/>
      <c r="D15" s="92"/>
      <c r="E15" s="92"/>
      <c r="F15" s="92"/>
      <c r="G15" s="50"/>
      <c r="H15" s="53"/>
      <c r="I15" s="54" t="s">
        <v>11</v>
      </c>
      <c r="J15" s="55">
        <v>110106</v>
      </c>
      <c r="K15" s="92" t="s">
        <v>21</v>
      </c>
      <c r="L15" s="85">
        <v>8</v>
      </c>
    </row>
    <row r="16" spans="1:12" ht="24.95" customHeight="1">
      <c r="A16" s="43"/>
      <c r="B16" s="52"/>
      <c r="C16" s="49"/>
      <c r="D16" s="92"/>
      <c r="E16" s="92"/>
      <c r="F16" s="92"/>
      <c r="G16" s="50"/>
      <c r="H16" s="53"/>
      <c r="I16" s="54" t="s">
        <v>11</v>
      </c>
      <c r="J16" s="55">
        <v>110401</v>
      </c>
      <c r="K16" s="92" t="s">
        <v>26</v>
      </c>
      <c r="L16" s="85">
        <v>9</v>
      </c>
    </row>
    <row r="17" spans="1:12" ht="24.95" customHeight="1">
      <c r="A17" s="43"/>
      <c r="B17" s="52"/>
      <c r="C17" s="49"/>
      <c r="D17" s="92"/>
      <c r="E17" s="92"/>
      <c r="F17" s="92"/>
      <c r="G17" s="50"/>
      <c r="H17" s="53"/>
      <c r="I17" s="54" t="s">
        <v>11</v>
      </c>
      <c r="J17" s="55">
        <v>110601</v>
      </c>
      <c r="K17" s="92" t="s">
        <v>22</v>
      </c>
      <c r="L17" s="85">
        <v>10</v>
      </c>
    </row>
    <row r="18" spans="1:12" ht="24.95" customHeight="1">
      <c r="A18" s="43"/>
      <c r="B18" s="52"/>
      <c r="C18" s="49"/>
      <c r="D18" s="92"/>
      <c r="E18" s="92"/>
      <c r="F18" s="92"/>
      <c r="G18" s="50"/>
      <c r="H18" s="53"/>
      <c r="I18" s="54" t="s">
        <v>11</v>
      </c>
      <c r="J18" s="55">
        <v>110602</v>
      </c>
      <c r="K18" s="92" t="s">
        <v>23</v>
      </c>
      <c r="L18" s="85">
        <v>11</v>
      </c>
    </row>
    <row r="19" spans="1:12" ht="24.95" customHeight="1">
      <c r="A19" s="43"/>
      <c r="B19" s="78">
        <f>H19*G19</f>
        <v>116</v>
      </c>
      <c r="C19" s="49"/>
      <c r="D19" s="92"/>
      <c r="E19" s="92"/>
      <c r="F19" s="92"/>
      <c r="G19" s="50">
        <v>58</v>
      </c>
      <c r="H19" s="53">
        <v>2</v>
      </c>
      <c r="I19" s="54" t="s">
        <v>43</v>
      </c>
      <c r="J19" s="55">
        <v>110604</v>
      </c>
      <c r="K19" s="92" t="s">
        <v>8</v>
      </c>
      <c r="L19" s="85">
        <v>12</v>
      </c>
    </row>
    <row r="20" spans="1:12" ht="24.95" customHeight="1">
      <c r="A20" s="43"/>
      <c r="B20" s="78">
        <f>H20*G20*E20</f>
        <v>348</v>
      </c>
      <c r="C20" s="49"/>
      <c r="D20" s="92"/>
      <c r="E20" s="92">
        <v>3</v>
      </c>
      <c r="F20" s="92"/>
      <c r="G20" s="50">
        <f>G19</f>
        <v>58</v>
      </c>
      <c r="H20" s="53">
        <v>2</v>
      </c>
      <c r="I20" s="54" t="s">
        <v>43</v>
      </c>
      <c r="J20" s="55">
        <v>110605</v>
      </c>
      <c r="K20" s="93" t="s">
        <v>31</v>
      </c>
      <c r="L20" s="85">
        <v>13</v>
      </c>
    </row>
    <row r="21" spans="1:12" ht="24.95" customHeight="1">
      <c r="A21" s="43"/>
      <c r="B21" s="77">
        <f>G21*F21*E21</f>
        <v>4.0599999999999996</v>
      </c>
      <c r="C21" s="49"/>
      <c r="D21" s="92"/>
      <c r="E21" s="92">
        <v>0.1</v>
      </c>
      <c r="F21" s="92">
        <v>0.7</v>
      </c>
      <c r="G21" s="50">
        <f>G20</f>
        <v>58</v>
      </c>
      <c r="H21" s="53"/>
      <c r="I21" s="54" t="s">
        <v>11</v>
      </c>
      <c r="J21" s="55">
        <v>110606</v>
      </c>
      <c r="K21" s="93" t="s">
        <v>24</v>
      </c>
      <c r="L21" s="85">
        <v>14</v>
      </c>
    </row>
    <row r="22" spans="1:12" ht="15" customHeight="1">
      <c r="A22" s="58"/>
      <c r="B22" s="197">
        <f>C22+C23</f>
        <v>23.898899999999998</v>
      </c>
      <c r="C22" s="79">
        <f>E22*F22*G22</f>
        <v>24.168599999999998</v>
      </c>
      <c r="D22" s="80"/>
      <c r="E22" s="81">
        <v>0.46300000000000002</v>
      </c>
      <c r="F22" s="81">
        <v>0.6</v>
      </c>
      <c r="G22" s="82">
        <v>87</v>
      </c>
      <c r="H22" s="199"/>
      <c r="I22" s="201" t="s">
        <v>11</v>
      </c>
      <c r="J22" s="203">
        <v>111001</v>
      </c>
      <c r="K22" s="205" t="s">
        <v>30</v>
      </c>
      <c r="L22" s="199">
        <v>15</v>
      </c>
    </row>
    <row r="23" spans="1:12" ht="12" customHeight="1">
      <c r="A23" s="58" t="s">
        <v>71</v>
      </c>
      <c r="B23" s="198"/>
      <c r="C23" s="79">
        <f>-E23*G23</f>
        <v>-0.2697</v>
      </c>
      <c r="D23" s="80"/>
      <c r="E23" s="207">
        <v>3.0999999999999999E-3</v>
      </c>
      <c r="F23" s="208"/>
      <c r="G23" s="82">
        <v>87</v>
      </c>
      <c r="H23" s="200"/>
      <c r="I23" s="202"/>
      <c r="J23" s="204"/>
      <c r="K23" s="206"/>
      <c r="L23" s="200"/>
    </row>
    <row r="24" spans="1:12" ht="24.75" customHeight="1">
      <c r="A24" s="43"/>
      <c r="B24" s="77">
        <f>B22</f>
        <v>23.898899999999998</v>
      </c>
      <c r="C24" s="49"/>
      <c r="D24" s="92"/>
      <c r="E24" s="92"/>
      <c r="F24" s="92"/>
      <c r="G24" s="50"/>
      <c r="H24" s="53"/>
      <c r="I24" s="54" t="s">
        <v>11</v>
      </c>
      <c r="J24" s="59">
        <v>111002</v>
      </c>
      <c r="K24" s="93" t="s">
        <v>45</v>
      </c>
      <c r="L24" s="84">
        <v>16</v>
      </c>
    </row>
    <row r="25" spans="1:12" ht="21" customHeight="1">
      <c r="A25" s="43"/>
      <c r="B25" s="52"/>
      <c r="C25" s="49"/>
      <c r="D25" s="92"/>
      <c r="E25" s="92"/>
      <c r="F25" s="92"/>
      <c r="G25" s="50"/>
      <c r="H25" s="53"/>
      <c r="I25" s="54" t="s">
        <v>11</v>
      </c>
      <c r="J25" s="59">
        <v>111003</v>
      </c>
      <c r="K25" s="9" t="s">
        <v>46</v>
      </c>
      <c r="L25" s="84">
        <v>17</v>
      </c>
    </row>
    <row r="26" spans="1:12" ht="24.95" customHeight="1">
      <c r="A26" s="43"/>
      <c r="B26" s="77">
        <f>D26*C26</f>
        <v>71.696699999999993</v>
      </c>
      <c r="C26" s="49">
        <f>B22+B24+B25</f>
        <v>47.797799999999995</v>
      </c>
      <c r="D26" s="92">
        <v>1.5</v>
      </c>
      <c r="E26" s="92"/>
      <c r="F26" s="92"/>
      <c r="G26" s="50"/>
      <c r="H26" s="53"/>
      <c r="I26" s="54" t="s">
        <v>11</v>
      </c>
      <c r="J26" s="59">
        <v>111101</v>
      </c>
      <c r="K26" s="93" t="s">
        <v>61</v>
      </c>
      <c r="L26" s="84">
        <v>18</v>
      </c>
    </row>
    <row r="27" spans="1:12" ht="24.95" customHeight="1">
      <c r="A27" s="43"/>
      <c r="B27" s="52"/>
      <c r="C27" s="49"/>
      <c r="D27" s="92"/>
      <c r="E27" s="92"/>
      <c r="F27" s="92"/>
      <c r="G27" s="50"/>
      <c r="H27" s="53"/>
      <c r="I27" s="54" t="s">
        <v>11</v>
      </c>
      <c r="J27" s="59">
        <v>111301</v>
      </c>
      <c r="K27" s="92" t="s">
        <v>47</v>
      </c>
      <c r="L27" s="84">
        <v>19</v>
      </c>
    </row>
    <row r="28" spans="1:12" ht="24.95" customHeight="1">
      <c r="A28" s="43" t="s">
        <v>73</v>
      </c>
      <c r="B28" s="77">
        <f>G28*E28*D28/12</f>
        <v>1.19625</v>
      </c>
      <c r="C28" s="83" t="s">
        <v>72</v>
      </c>
      <c r="D28" s="92">
        <v>0.33</v>
      </c>
      <c r="E28" s="92">
        <v>0.5</v>
      </c>
      <c r="F28" s="92"/>
      <c r="G28" s="50">
        <f>G8</f>
        <v>87</v>
      </c>
      <c r="H28" s="53"/>
      <c r="I28" s="54" t="s">
        <v>12</v>
      </c>
      <c r="J28" s="59">
        <v>111302</v>
      </c>
      <c r="K28" s="92" t="s">
        <v>48</v>
      </c>
      <c r="L28" s="84">
        <v>20</v>
      </c>
    </row>
    <row r="29" spans="1:12" ht="24.95" customHeight="1">
      <c r="A29" s="43"/>
      <c r="B29" s="60">
        <f>H29</f>
        <v>0</v>
      </c>
      <c r="C29" s="49"/>
      <c r="D29" s="92"/>
      <c r="E29" s="92"/>
      <c r="F29" s="92"/>
      <c r="G29" s="50"/>
      <c r="H29" s="53">
        <v>0</v>
      </c>
      <c r="I29" s="61" t="s">
        <v>13</v>
      </c>
      <c r="J29" s="8" t="s">
        <v>59</v>
      </c>
      <c r="K29" s="92" t="s">
        <v>67</v>
      </c>
      <c r="L29" s="84">
        <v>21</v>
      </c>
    </row>
    <row r="30" spans="1:12" ht="24.95" customHeight="1">
      <c r="A30" s="73"/>
      <c r="B30" s="60">
        <f>H30</f>
        <v>0</v>
      </c>
      <c r="C30" s="49"/>
      <c r="D30" s="92"/>
      <c r="E30" s="92"/>
      <c r="F30" s="92"/>
      <c r="G30" s="50"/>
      <c r="H30" s="53">
        <v>0</v>
      </c>
      <c r="I30" s="74" t="s">
        <v>13</v>
      </c>
      <c r="J30" s="8" t="s">
        <v>60</v>
      </c>
      <c r="K30" s="89" t="s">
        <v>56</v>
      </c>
      <c r="L30" s="84">
        <v>22</v>
      </c>
    </row>
    <row r="31" spans="1:12" ht="24" customHeight="1">
      <c r="A31" s="75"/>
      <c r="B31" s="60">
        <f>H31</f>
        <v>0</v>
      </c>
      <c r="C31" s="49"/>
      <c r="D31" s="92"/>
      <c r="E31" s="92"/>
      <c r="F31" s="92"/>
      <c r="G31" s="50"/>
      <c r="H31" s="53">
        <v>0</v>
      </c>
      <c r="I31" s="62" t="s">
        <v>51</v>
      </c>
      <c r="J31" s="8" t="s">
        <v>58</v>
      </c>
      <c r="K31" s="89" t="s">
        <v>49</v>
      </c>
      <c r="L31" s="84">
        <v>23</v>
      </c>
    </row>
    <row r="32" spans="1:12" ht="24" customHeight="1" thickBot="1">
      <c r="A32" s="10"/>
      <c r="B32" s="63">
        <f>G32</f>
        <v>87</v>
      </c>
      <c r="C32" s="49"/>
      <c r="D32" s="92"/>
      <c r="E32" s="92"/>
      <c r="F32" s="92"/>
      <c r="G32" s="46">
        <f>G8</f>
        <v>87</v>
      </c>
      <c r="H32" s="53"/>
      <c r="I32" s="54" t="s">
        <v>43</v>
      </c>
      <c r="J32" s="55">
        <v>111501</v>
      </c>
      <c r="K32" s="89" t="s">
        <v>50</v>
      </c>
      <c r="L32" s="64">
        <v>24</v>
      </c>
    </row>
    <row r="33" spans="1:12" ht="24.95" customHeight="1">
      <c r="A33" s="65"/>
      <c r="B33" s="86"/>
      <c r="C33" s="86"/>
      <c r="D33" s="87"/>
      <c r="E33" s="87"/>
      <c r="F33" s="87"/>
      <c r="G33" s="66"/>
      <c r="H33" s="87"/>
      <c r="I33" s="67"/>
      <c r="J33" s="68"/>
      <c r="K33" s="76"/>
      <c r="L33" s="69" t="s">
        <v>29</v>
      </c>
    </row>
    <row r="34" spans="1:12" ht="24.95" customHeight="1">
      <c r="A34" s="10"/>
      <c r="B34" s="11"/>
      <c r="C34" s="11"/>
      <c r="D34" s="12"/>
      <c r="E34" s="12"/>
      <c r="F34" s="12"/>
      <c r="G34" s="13"/>
      <c r="H34" s="12"/>
      <c r="I34" s="14"/>
      <c r="J34" s="15"/>
      <c r="K34" s="16"/>
      <c r="L34" s="69"/>
    </row>
    <row r="35" spans="1:12" ht="24.75" customHeight="1" thickBot="1">
      <c r="A35" s="10"/>
      <c r="B35" s="11"/>
      <c r="C35" s="11"/>
      <c r="D35" s="12"/>
      <c r="E35" s="12"/>
      <c r="F35" s="12"/>
      <c r="G35" s="13"/>
      <c r="H35" s="12"/>
      <c r="I35" s="14"/>
      <c r="J35" s="15"/>
      <c r="K35" s="16"/>
      <c r="L35" s="69"/>
    </row>
    <row r="36" spans="1:12" ht="14.25" hidden="1" customHeight="1" thickBot="1">
      <c r="A36" s="10"/>
      <c r="B36" s="11"/>
      <c r="C36" s="11"/>
      <c r="D36" s="12"/>
      <c r="E36" s="12"/>
      <c r="F36" s="12"/>
      <c r="G36" s="13"/>
      <c r="H36" s="12"/>
      <c r="I36" s="14"/>
      <c r="J36" s="15"/>
      <c r="K36" s="16"/>
      <c r="L36" s="17"/>
    </row>
    <row r="37" spans="1:12" ht="15" hidden="1" customHeight="1" thickBot="1">
      <c r="A37" s="10"/>
      <c r="B37" s="11"/>
      <c r="C37" s="11"/>
      <c r="D37" s="12"/>
      <c r="E37" s="12"/>
      <c r="F37" s="12"/>
      <c r="G37" s="13"/>
      <c r="H37" s="12"/>
      <c r="I37" s="14"/>
      <c r="J37" s="15"/>
      <c r="K37" s="16"/>
      <c r="L37" s="17"/>
    </row>
    <row r="38" spans="1:12" ht="24.75" hidden="1" customHeight="1" thickBot="1">
      <c r="A38" s="10"/>
      <c r="B38" s="11"/>
      <c r="C38" s="11"/>
      <c r="D38" s="12"/>
      <c r="E38" s="12"/>
      <c r="F38" s="12"/>
      <c r="G38" s="13"/>
      <c r="H38" s="12"/>
      <c r="I38" s="18"/>
      <c r="J38" s="13"/>
      <c r="K38" s="12"/>
      <c r="L38" s="17"/>
    </row>
    <row r="39" spans="1:12" ht="24.95" customHeight="1">
      <c r="A39" s="19"/>
      <c r="B39" s="191" t="s">
        <v>54</v>
      </c>
      <c r="C39" s="192"/>
      <c r="D39" s="19"/>
      <c r="E39" s="20"/>
      <c r="F39" s="193" t="s">
        <v>53</v>
      </c>
      <c r="G39" s="193"/>
      <c r="H39" s="193"/>
      <c r="I39" s="194"/>
      <c r="J39" s="21"/>
      <c r="K39" s="20"/>
      <c r="L39" s="22" t="s">
        <v>52</v>
      </c>
    </row>
    <row r="40" spans="1:12" ht="51" customHeight="1" thickBot="1">
      <c r="A40" s="23"/>
      <c r="B40" s="24"/>
      <c r="C40" s="25"/>
      <c r="D40" s="23"/>
      <c r="E40" s="26"/>
      <c r="F40" s="26"/>
      <c r="G40" s="27"/>
      <c r="H40" s="26"/>
      <c r="I40" s="28"/>
      <c r="J40" s="29"/>
      <c r="K40" s="26"/>
      <c r="L40" s="28"/>
    </row>
    <row r="41" spans="1:12" ht="24.95" customHeight="1">
      <c r="A41" s="70"/>
      <c r="B41" s="71"/>
      <c r="C41" s="71"/>
      <c r="D41" s="70"/>
      <c r="E41" s="70"/>
      <c r="F41" s="70"/>
      <c r="G41" s="72"/>
      <c r="H41" s="70"/>
      <c r="I41" s="70"/>
      <c r="J41" s="72"/>
      <c r="K41" s="70"/>
      <c r="L41" s="70"/>
    </row>
    <row r="42" spans="1:12" ht="24.95" customHeight="1">
      <c r="A42" s="70"/>
      <c r="B42" s="71"/>
      <c r="C42" s="71"/>
      <c r="D42" s="70"/>
      <c r="E42" s="70"/>
      <c r="F42" s="70"/>
      <c r="G42" s="72"/>
      <c r="H42" s="70"/>
      <c r="I42" s="70"/>
      <c r="J42" s="72"/>
      <c r="K42" s="70"/>
      <c r="L42" s="70"/>
    </row>
    <row r="43" spans="1:12" ht="24.95" customHeight="1"/>
    <row r="44" spans="1:12" ht="24.95" customHeight="1"/>
    <row r="45" spans="1:12" ht="24.95" customHeight="1"/>
  </sheetData>
  <mergeCells count="29">
    <mergeCell ref="B39:C39"/>
    <mergeCell ref="F39:I39"/>
    <mergeCell ref="L6:L7"/>
    <mergeCell ref="B22:B23"/>
    <mergeCell ref="H22:H23"/>
    <mergeCell ref="I22:I23"/>
    <mergeCell ref="J22:J23"/>
    <mergeCell ref="K22:K23"/>
    <mergeCell ref="L22:L23"/>
    <mergeCell ref="E23:F23"/>
    <mergeCell ref="K6:K7"/>
    <mergeCell ref="A6:A7"/>
    <mergeCell ref="B6:B7"/>
    <mergeCell ref="C6:H6"/>
    <mergeCell ref="I6:I7"/>
    <mergeCell ref="J6:J7"/>
    <mergeCell ref="A4:C4"/>
    <mergeCell ref="D4:I4"/>
    <mergeCell ref="J4:L4"/>
    <mergeCell ref="A5:C5"/>
    <mergeCell ref="D5:I5"/>
    <mergeCell ref="J5:L5"/>
    <mergeCell ref="C1:E1"/>
    <mergeCell ref="F1:L1"/>
    <mergeCell ref="C2:E2"/>
    <mergeCell ref="F2:L2"/>
    <mergeCell ref="C3:D3"/>
    <mergeCell ref="G3:H3"/>
    <mergeCell ref="K3:L3"/>
  </mergeCells>
  <pageMargins left="0.11811023622047245" right="0.31496062992125984" top="0.31496062992125984" bottom="0.19685039370078741" header="0" footer="0.669291338582677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M48"/>
  <sheetViews>
    <sheetView tabSelected="1" zoomScale="80" zoomScaleNormal="80" workbookViewId="0">
      <selection activeCell="K8" sqref="K8:M8"/>
    </sheetView>
  </sheetViews>
  <sheetFormatPr defaultColWidth="9.140625" defaultRowHeight="12.75"/>
  <cols>
    <col min="1" max="1" width="12.42578125" style="94" customWidth="1"/>
    <col min="2" max="2" width="9.7109375" style="99" customWidth="1"/>
    <col min="3" max="3" width="7.42578125" style="99" customWidth="1"/>
    <col min="4" max="4" width="7.42578125" style="94" customWidth="1"/>
    <col min="5" max="5" width="1.85546875" style="94" customWidth="1"/>
    <col min="6" max="6" width="10.140625" style="94" customWidth="1"/>
    <col min="7" max="7" width="6.7109375" style="94" customWidth="1"/>
    <col min="8" max="8" width="6.7109375" style="100" customWidth="1"/>
    <col min="9" max="9" width="7" style="94" customWidth="1"/>
    <col min="10" max="10" width="10.140625" style="94" customWidth="1"/>
    <col min="11" max="11" width="10.28515625" style="100" customWidth="1"/>
    <col min="12" max="12" width="45" style="94" customWidth="1"/>
    <col min="13" max="13" width="12.28515625" style="94" customWidth="1"/>
    <col min="14" max="16384" width="9.140625" style="94"/>
  </cols>
  <sheetData>
    <row r="1" spans="1:13" ht="27.75" customHeight="1">
      <c r="A1" s="229" t="s">
        <v>79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19.5" customHeight="1">
      <c r="A2" s="230" t="s">
        <v>133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13" ht="33.75" customHeight="1" thickBot="1">
      <c r="A3" s="231" t="s">
        <v>127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</row>
    <row r="4" spans="1:13" ht="20.100000000000001" customHeight="1">
      <c r="A4" s="109"/>
      <c r="B4" s="104" t="s">
        <v>34</v>
      </c>
      <c r="C4" s="211"/>
      <c r="D4" s="212"/>
      <c r="E4" s="224" t="s">
        <v>120</v>
      </c>
      <c r="F4" s="225"/>
      <c r="G4" s="215"/>
      <c r="H4" s="216"/>
      <c r="I4" s="216"/>
      <c r="J4" s="216"/>
      <c r="K4" s="216"/>
      <c r="L4" s="216"/>
      <c r="M4" s="101" t="s">
        <v>119</v>
      </c>
    </row>
    <row r="5" spans="1:13" ht="20.100000000000001" customHeight="1">
      <c r="A5" s="110"/>
      <c r="B5" s="105" t="s">
        <v>35</v>
      </c>
      <c r="C5" s="213"/>
      <c r="D5" s="214"/>
      <c r="E5" s="226" t="s">
        <v>121</v>
      </c>
      <c r="F5" s="227"/>
      <c r="G5" s="217"/>
      <c r="H5" s="218"/>
      <c r="I5" s="218"/>
      <c r="J5" s="218"/>
      <c r="K5" s="218"/>
      <c r="L5" s="218"/>
      <c r="M5" s="102" t="s">
        <v>122</v>
      </c>
    </row>
    <row r="6" spans="1:13" ht="20.100000000000001" customHeight="1" thickBot="1">
      <c r="A6" s="111"/>
      <c r="B6" s="106" t="s">
        <v>132</v>
      </c>
      <c r="C6" s="232"/>
      <c r="D6" s="233"/>
      <c r="E6" s="219" t="s">
        <v>37</v>
      </c>
      <c r="F6" s="220"/>
      <c r="G6" s="221"/>
      <c r="H6" s="222"/>
      <c r="I6" s="223"/>
      <c r="J6" s="219" t="s">
        <v>38</v>
      </c>
      <c r="K6" s="220"/>
      <c r="L6" s="108"/>
      <c r="M6" s="103" t="s">
        <v>131</v>
      </c>
    </row>
    <row r="7" spans="1:13" ht="18" customHeight="1">
      <c r="A7" s="234" t="s">
        <v>14</v>
      </c>
      <c r="B7" s="235"/>
      <c r="C7" s="236"/>
      <c r="D7" s="237" t="s">
        <v>0</v>
      </c>
      <c r="E7" s="237"/>
      <c r="F7" s="235"/>
      <c r="G7" s="235"/>
      <c r="H7" s="235"/>
      <c r="I7" s="238"/>
      <c r="J7" s="238"/>
      <c r="K7" s="234" t="s">
        <v>1</v>
      </c>
      <c r="L7" s="235"/>
      <c r="M7" s="236"/>
    </row>
    <row r="8" spans="1:13" ht="19.5" customHeight="1" thickBot="1">
      <c r="A8" s="239"/>
      <c r="B8" s="240"/>
      <c r="C8" s="241"/>
      <c r="D8" s="242" t="s">
        <v>80</v>
      </c>
      <c r="E8" s="242"/>
      <c r="F8" s="243"/>
      <c r="G8" s="243"/>
      <c r="H8" s="243"/>
      <c r="I8" s="244"/>
      <c r="J8" s="244"/>
      <c r="K8" s="245" t="s">
        <v>79</v>
      </c>
      <c r="L8" s="243"/>
      <c r="M8" s="246"/>
    </row>
    <row r="9" spans="1:13" ht="14.1" customHeight="1">
      <c r="A9" s="247" t="s">
        <v>16</v>
      </c>
      <c r="B9" s="249" t="s">
        <v>44</v>
      </c>
      <c r="C9" s="251" t="s">
        <v>17</v>
      </c>
      <c r="D9" s="252"/>
      <c r="E9" s="252"/>
      <c r="F9" s="252"/>
      <c r="G9" s="252"/>
      <c r="H9" s="252"/>
      <c r="I9" s="253"/>
      <c r="J9" s="254" t="s">
        <v>3</v>
      </c>
      <c r="K9" s="256" t="s">
        <v>18</v>
      </c>
      <c r="L9" s="264" t="s">
        <v>15</v>
      </c>
      <c r="M9" s="259" t="s">
        <v>25</v>
      </c>
    </row>
    <row r="10" spans="1:13" ht="14.1" customHeight="1" thickBot="1">
      <c r="A10" s="248"/>
      <c r="B10" s="250"/>
      <c r="C10" s="95" t="s">
        <v>7</v>
      </c>
      <c r="D10" s="96" t="s">
        <v>41</v>
      </c>
      <c r="E10" s="261" t="s">
        <v>6</v>
      </c>
      <c r="F10" s="262"/>
      <c r="G10" s="96" t="s">
        <v>5</v>
      </c>
      <c r="H10" s="97" t="s">
        <v>4</v>
      </c>
      <c r="I10" s="98" t="s">
        <v>28</v>
      </c>
      <c r="J10" s="255"/>
      <c r="K10" s="257"/>
      <c r="L10" s="265"/>
      <c r="M10" s="260"/>
    </row>
    <row r="11" spans="1:13" ht="24.95" customHeight="1">
      <c r="A11" s="112"/>
      <c r="B11" s="113"/>
      <c r="C11" s="114"/>
      <c r="D11" s="115"/>
      <c r="E11" s="211"/>
      <c r="F11" s="263"/>
      <c r="G11" s="115"/>
      <c r="H11" s="116"/>
      <c r="I11" s="117"/>
      <c r="J11" s="118" t="s">
        <v>43</v>
      </c>
      <c r="K11" s="119"/>
      <c r="L11" s="115" t="s">
        <v>123</v>
      </c>
      <c r="M11" s="117">
        <v>1</v>
      </c>
    </row>
    <row r="12" spans="1:13" ht="24.95" customHeight="1">
      <c r="A12" s="120"/>
      <c r="B12" s="113"/>
      <c r="C12" s="121"/>
      <c r="D12" s="122"/>
      <c r="E12" s="213"/>
      <c r="F12" s="258"/>
      <c r="G12" s="122"/>
      <c r="H12" s="123"/>
      <c r="I12" s="124"/>
      <c r="J12" s="125"/>
      <c r="K12" s="119"/>
      <c r="L12" s="126"/>
      <c r="M12" s="117">
        <v>2</v>
      </c>
    </row>
    <row r="13" spans="1:13" ht="24.95" customHeight="1">
      <c r="A13" s="120"/>
      <c r="B13" s="113"/>
      <c r="C13" s="121"/>
      <c r="D13" s="122"/>
      <c r="E13" s="213"/>
      <c r="F13" s="258"/>
      <c r="G13" s="122"/>
      <c r="H13" s="123"/>
      <c r="I13" s="124"/>
      <c r="J13" s="125"/>
      <c r="K13" s="119"/>
      <c r="L13" s="126"/>
      <c r="M13" s="117">
        <v>3</v>
      </c>
    </row>
    <row r="14" spans="1:13" ht="24.95" customHeight="1">
      <c r="A14" s="120"/>
      <c r="B14" s="113"/>
      <c r="C14" s="121"/>
      <c r="D14" s="122"/>
      <c r="E14" s="213"/>
      <c r="F14" s="258"/>
      <c r="G14" s="122"/>
      <c r="H14" s="123"/>
      <c r="I14" s="124"/>
      <c r="J14" s="125"/>
      <c r="K14" s="119"/>
      <c r="L14" s="126"/>
      <c r="M14" s="117">
        <v>4</v>
      </c>
    </row>
    <row r="15" spans="1:13" ht="24.95" customHeight="1">
      <c r="A15" s="127"/>
      <c r="B15" s="113"/>
      <c r="C15" s="128"/>
      <c r="D15" s="129"/>
      <c r="E15" s="213"/>
      <c r="F15" s="258"/>
      <c r="G15" s="129"/>
      <c r="H15" s="130"/>
      <c r="I15" s="124"/>
      <c r="J15" s="125"/>
      <c r="K15" s="119"/>
      <c r="L15" s="126"/>
      <c r="M15" s="117">
        <v>5</v>
      </c>
    </row>
    <row r="16" spans="1:13" ht="24.95" customHeight="1">
      <c r="A16" s="120"/>
      <c r="B16" s="113"/>
      <c r="C16" s="128"/>
      <c r="D16" s="129"/>
      <c r="E16" s="213"/>
      <c r="F16" s="258"/>
      <c r="G16" s="129"/>
      <c r="H16" s="130"/>
      <c r="I16" s="124"/>
      <c r="J16" s="131"/>
      <c r="K16" s="132"/>
      <c r="L16" s="129"/>
      <c r="M16" s="117">
        <v>6</v>
      </c>
    </row>
    <row r="17" spans="1:13" ht="31.5" customHeight="1">
      <c r="A17" s="127"/>
      <c r="B17" s="133"/>
      <c r="C17" s="128"/>
      <c r="D17" s="129"/>
      <c r="E17" s="213"/>
      <c r="F17" s="258"/>
      <c r="G17" s="129"/>
      <c r="H17" s="130"/>
      <c r="I17" s="134"/>
      <c r="J17" s="135" t="s">
        <v>11</v>
      </c>
      <c r="K17" s="119" t="s">
        <v>82</v>
      </c>
      <c r="L17" s="136" t="s">
        <v>81</v>
      </c>
      <c r="M17" s="117">
        <v>7</v>
      </c>
    </row>
    <row r="18" spans="1:13" ht="27" customHeight="1">
      <c r="A18" s="127"/>
      <c r="B18" s="133"/>
      <c r="C18" s="128"/>
      <c r="D18" s="122"/>
      <c r="E18" s="213"/>
      <c r="F18" s="258"/>
      <c r="G18" s="122"/>
      <c r="H18" s="123"/>
      <c r="I18" s="134"/>
      <c r="J18" s="135" t="s">
        <v>11</v>
      </c>
      <c r="K18" s="119" t="s">
        <v>117</v>
      </c>
      <c r="L18" s="107" t="s">
        <v>108</v>
      </c>
      <c r="M18" s="117">
        <v>8</v>
      </c>
    </row>
    <row r="19" spans="1:13" ht="30.75" customHeight="1">
      <c r="A19" s="127"/>
      <c r="B19" s="133"/>
      <c r="C19" s="128"/>
      <c r="D19" s="129"/>
      <c r="E19" s="213"/>
      <c r="F19" s="258"/>
      <c r="G19" s="129"/>
      <c r="H19" s="130"/>
      <c r="I19" s="134"/>
      <c r="J19" s="135" t="s">
        <v>11</v>
      </c>
      <c r="K19" s="119" t="s">
        <v>89</v>
      </c>
      <c r="L19" s="136" t="s">
        <v>90</v>
      </c>
      <c r="M19" s="117">
        <v>9</v>
      </c>
    </row>
    <row r="20" spans="1:13" ht="29.25" customHeight="1">
      <c r="A20" s="127"/>
      <c r="B20" s="137"/>
      <c r="C20" s="138"/>
      <c r="D20" s="129"/>
      <c r="E20" s="213"/>
      <c r="F20" s="258"/>
      <c r="G20" s="129"/>
      <c r="H20" s="130"/>
      <c r="I20" s="134"/>
      <c r="J20" s="135" t="s">
        <v>43</v>
      </c>
      <c r="K20" s="119" t="s">
        <v>92</v>
      </c>
      <c r="L20" s="129" t="s">
        <v>91</v>
      </c>
      <c r="M20" s="117">
        <v>10</v>
      </c>
    </row>
    <row r="21" spans="1:13" ht="27.75" customHeight="1">
      <c r="A21" s="127"/>
      <c r="B21" s="137"/>
      <c r="C21" s="138"/>
      <c r="D21" s="129"/>
      <c r="E21" s="213"/>
      <c r="F21" s="258"/>
      <c r="G21" s="129"/>
      <c r="H21" s="130"/>
      <c r="I21" s="134"/>
      <c r="J21" s="135" t="s">
        <v>43</v>
      </c>
      <c r="K21" s="119" t="s">
        <v>94</v>
      </c>
      <c r="L21" s="136" t="s">
        <v>93</v>
      </c>
      <c r="M21" s="117">
        <v>11</v>
      </c>
    </row>
    <row r="22" spans="1:13" ht="27" customHeight="1">
      <c r="A22" s="139"/>
      <c r="B22" s="266"/>
      <c r="C22" s="128"/>
      <c r="D22" s="122"/>
      <c r="E22" s="213"/>
      <c r="F22" s="258"/>
      <c r="G22" s="122"/>
      <c r="H22" s="123"/>
      <c r="I22" s="269"/>
      <c r="J22" s="283" t="s">
        <v>11</v>
      </c>
      <c r="K22" s="286" t="s">
        <v>95</v>
      </c>
      <c r="L22" s="272" t="s">
        <v>107</v>
      </c>
      <c r="M22" s="275">
        <v>12</v>
      </c>
    </row>
    <row r="23" spans="1:13" ht="43.5" customHeight="1">
      <c r="A23" s="139"/>
      <c r="B23" s="267"/>
      <c r="C23" s="114"/>
      <c r="D23" s="140"/>
      <c r="E23" s="278"/>
      <c r="F23" s="279"/>
      <c r="G23" s="141"/>
      <c r="H23" s="142"/>
      <c r="I23" s="270"/>
      <c r="J23" s="284"/>
      <c r="K23" s="287"/>
      <c r="L23" s="273"/>
      <c r="M23" s="276"/>
    </row>
    <row r="24" spans="1:13" ht="20.25" customHeight="1">
      <c r="A24" s="139" t="s">
        <v>71</v>
      </c>
      <c r="B24" s="268"/>
      <c r="C24" s="128"/>
      <c r="D24" s="143"/>
      <c r="E24" s="280"/>
      <c r="F24" s="281"/>
      <c r="G24" s="282"/>
      <c r="H24" s="144"/>
      <c r="I24" s="271"/>
      <c r="J24" s="285"/>
      <c r="K24" s="288"/>
      <c r="L24" s="274"/>
      <c r="M24" s="277"/>
    </row>
    <row r="25" spans="1:13" ht="24.95" customHeight="1">
      <c r="A25" s="127"/>
      <c r="B25" s="133"/>
      <c r="C25" s="128"/>
      <c r="D25" s="213"/>
      <c r="E25" s="214"/>
      <c r="F25" s="214"/>
      <c r="G25" s="214"/>
      <c r="H25" s="258"/>
      <c r="I25" s="145"/>
      <c r="J25" s="135" t="s">
        <v>11</v>
      </c>
      <c r="K25" s="119" t="s">
        <v>96</v>
      </c>
      <c r="L25" s="126" t="s">
        <v>115</v>
      </c>
      <c r="M25" s="146">
        <v>13</v>
      </c>
    </row>
    <row r="26" spans="1:13" ht="27.75" customHeight="1">
      <c r="A26" s="120"/>
      <c r="B26" s="133"/>
      <c r="C26" s="128"/>
      <c r="D26" s="129"/>
      <c r="E26" s="213"/>
      <c r="F26" s="258"/>
      <c r="G26" s="129"/>
      <c r="H26" s="130"/>
      <c r="I26" s="145"/>
      <c r="J26" s="135" t="s">
        <v>11</v>
      </c>
      <c r="K26" s="119" t="s">
        <v>97</v>
      </c>
      <c r="L26" s="147" t="s">
        <v>46</v>
      </c>
      <c r="M26" s="146">
        <v>14</v>
      </c>
    </row>
    <row r="27" spans="1:13" ht="25.5" customHeight="1">
      <c r="A27" s="120"/>
      <c r="B27" s="133"/>
      <c r="C27" s="128"/>
      <c r="D27" s="289"/>
      <c r="E27" s="214"/>
      <c r="F27" s="214"/>
      <c r="G27" s="214"/>
      <c r="H27" s="258"/>
      <c r="I27" s="145"/>
      <c r="J27" s="135" t="s">
        <v>11</v>
      </c>
      <c r="K27" s="119" t="s">
        <v>98</v>
      </c>
      <c r="L27" s="126" t="s">
        <v>116</v>
      </c>
      <c r="M27" s="146">
        <v>15</v>
      </c>
    </row>
    <row r="28" spans="1:13" ht="32.25" customHeight="1">
      <c r="A28" s="127"/>
      <c r="B28" s="133"/>
      <c r="C28" s="128"/>
      <c r="D28" s="129"/>
      <c r="E28" s="213"/>
      <c r="F28" s="258"/>
      <c r="G28" s="129"/>
      <c r="H28" s="130"/>
      <c r="I28" s="145"/>
      <c r="J28" s="148" t="s">
        <v>11</v>
      </c>
      <c r="K28" s="132" t="s">
        <v>104</v>
      </c>
      <c r="L28" s="136" t="s">
        <v>103</v>
      </c>
      <c r="M28" s="146">
        <v>16</v>
      </c>
    </row>
    <row r="29" spans="1:13" ht="30.75" customHeight="1">
      <c r="A29" s="120"/>
      <c r="B29" s="133"/>
      <c r="C29" s="128"/>
      <c r="D29" s="129"/>
      <c r="E29" s="213"/>
      <c r="F29" s="258"/>
      <c r="G29" s="129"/>
      <c r="H29" s="130"/>
      <c r="I29" s="145"/>
      <c r="J29" s="148" t="s">
        <v>11</v>
      </c>
      <c r="K29" s="132" t="s">
        <v>106</v>
      </c>
      <c r="L29" s="149" t="s">
        <v>105</v>
      </c>
      <c r="M29" s="146">
        <v>17</v>
      </c>
    </row>
    <row r="30" spans="1:13" ht="25.5" customHeight="1">
      <c r="A30" s="150"/>
      <c r="B30" s="133"/>
      <c r="C30" s="128"/>
      <c r="D30" s="129"/>
      <c r="E30" s="213"/>
      <c r="F30" s="258"/>
      <c r="G30" s="129"/>
      <c r="H30" s="130"/>
      <c r="I30" s="145"/>
      <c r="J30" s="148" t="s">
        <v>11</v>
      </c>
      <c r="K30" s="132" t="s">
        <v>100</v>
      </c>
      <c r="L30" s="136" t="s">
        <v>99</v>
      </c>
      <c r="M30" s="146">
        <v>18</v>
      </c>
    </row>
    <row r="31" spans="1:13" ht="25.5" customHeight="1">
      <c r="A31" s="151"/>
      <c r="B31" s="133"/>
      <c r="C31" s="128"/>
      <c r="D31" s="129"/>
      <c r="E31" s="213"/>
      <c r="F31" s="258"/>
      <c r="G31" s="129"/>
      <c r="H31" s="130"/>
      <c r="I31" s="145"/>
      <c r="J31" s="148" t="s">
        <v>11</v>
      </c>
      <c r="K31" s="132" t="s">
        <v>102</v>
      </c>
      <c r="L31" s="149" t="s">
        <v>101</v>
      </c>
      <c r="M31" s="146">
        <v>19</v>
      </c>
    </row>
    <row r="32" spans="1:13" ht="25.5" customHeight="1">
      <c r="A32" s="292" t="s">
        <v>124</v>
      </c>
      <c r="B32" s="293"/>
      <c r="C32" s="293"/>
      <c r="D32" s="293"/>
      <c r="E32" s="293"/>
      <c r="F32" s="293"/>
      <c r="G32" s="293"/>
      <c r="H32" s="293"/>
      <c r="I32" s="293"/>
      <c r="J32" s="293"/>
      <c r="K32" s="293"/>
      <c r="L32" s="293"/>
      <c r="M32" s="294"/>
    </row>
    <row r="33" spans="1:13" ht="30" customHeight="1">
      <c r="A33" s="290" t="s">
        <v>109</v>
      </c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91"/>
    </row>
    <row r="34" spans="1:13" ht="33.75" customHeight="1">
      <c r="A34" s="120"/>
      <c r="B34" s="113"/>
      <c r="C34" s="152"/>
      <c r="D34" s="129"/>
      <c r="E34" s="213"/>
      <c r="F34" s="258"/>
      <c r="G34" s="129"/>
      <c r="H34" s="130"/>
      <c r="I34" s="134"/>
      <c r="J34" s="135" t="s">
        <v>11</v>
      </c>
      <c r="K34" s="119" t="s">
        <v>84</v>
      </c>
      <c r="L34" s="107" t="s">
        <v>83</v>
      </c>
      <c r="M34" s="117">
        <v>20</v>
      </c>
    </row>
    <row r="35" spans="1:13" ht="33.75" customHeight="1">
      <c r="A35" s="120"/>
      <c r="B35" s="113"/>
      <c r="C35" s="121"/>
      <c r="D35" s="122"/>
      <c r="E35" s="213"/>
      <c r="F35" s="258"/>
      <c r="G35" s="122"/>
      <c r="H35" s="123"/>
      <c r="I35" s="134"/>
      <c r="J35" s="135" t="s">
        <v>11</v>
      </c>
      <c r="K35" s="119" t="s">
        <v>85</v>
      </c>
      <c r="L35" s="153" t="s">
        <v>86</v>
      </c>
      <c r="M35" s="117">
        <v>21</v>
      </c>
    </row>
    <row r="36" spans="1:13" ht="33.75" customHeight="1">
      <c r="A36" s="120"/>
      <c r="B36" s="113"/>
      <c r="C36" s="128"/>
      <c r="D36" s="129"/>
      <c r="E36" s="213"/>
      <c r="F36" s="258"/>
      <c r="G36" s="129"/>
      <c r="H36" s="130"/>
      <c r="I36" s="134"/>
      <c r="J36" s="135" t="s">
        <v>11</v>
      </c>
      <c r="K36" s="119" t="s">
        <v>114</v>
      </c>
      <c r="L36" s="136" t="s">
        <v>113</v>
      </c>
      <c r="M36" s="117">
        <v>22</v>
      </c>
    </row>
    <row r="37" spans="1:13" ht="33.75" customHeight="1">
      <c r="A37" s="120"/>
      <c r="B37" s="113"/>
      <c r="C37" s="128"/>
      <c r="D37" s="129"/>
      <c r="E37" s="213"/>
      <c r="F37" s="258"/>
      <c r="G37" s="129"/>
      <c r="H37" s="130"/>
      <c r="I37" s="134"/>
      <c r="J37" s="135" t="s">
        <v>11</v>
      </c>
      <c r="K37" s="119" t="s">
        <v>88</v>
      </c>
      <c r="L37" s="154" t="s">
        <v>87</v>
      </c>
      <c r="M37" s="117">
        <v>23</v>
      </c>
    </row>
    <row r="38" spans="1:13" ht="33.75" customHeight="1">
      <c r="A38" s="120"/>
      <c r="B38" s="113"/>
      <c r="C38" s="128"/>
      <c r="D38" s="129"/>
      <c r="E38" s="213"/>
      <c r="F38" s="258"/>
      <c r="G38" s="129"/>
      <c r="H38" s="130"/>
      <c r="I38" s="134"/>
      <c r="J38" s="148" t="s">
        <v>11</v>
      </c>
      <c r="K38" s="132" t="s">
        <v>104</v>
      </c>
      <c r="L38" s="154" t="s">
        <v>103</v>
      </c>
      <c r="M38" s="117">
        <v>24</v>
      </c>
    </row>
    <row r="39" spans="1:13" ht="33.75" customHeight="1" thickBot="1">
      <c r="A39" s="120"/>
      <c r="B39" s="113"/>
      <c r="C39" s="128"/>
      <c r="D39" s="129"/>
      <c r="E39" s="213"/>
      <c r="F39" s="258"/>
      <c r="G39" s="129"/>
      <c r="H39" s="130"/>
      <c r="I39" s="134"/>
      <c r="J39" s="148" t="s">
        <v>12</v>
      </c>
      <c r="K39" s="132" t="s">
        <v>106</v>
      </c>
      <c r="L39" s="154" t="s">
        <v>130</v>
      </c>
      <c r="M39" s="117">
        <v>25</v>
      </c>
    </row>
    <row r="40" spans="1:13">
      <c r="A40" s="307" t="s">
        <v>118</v>
      </c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9"/>
    </row>
    <row r="41" spans="1:13" ht="29.25" customHeight="1" thickBot="1">
      <c r="A41" s="310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2"/>
    </row>
    <row r="42" spans="1:13" ht="41.25" customHeight="1">
      <c r="A42" s="317" t="s">
        <v>125</v>
      </c>
      <c r="B42" s="318"/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9"/>
    </row>
    <row r="43" spans="1:13" ht="41.25" customHeight="1" thickBot="1">
      <c r="A43" s="313" t="s">
        <v>111</v>
      </c>
      <c r="B43" s="314"/>
      <c r="C43" s="314"/>
      <c r="D43" s="314"/>
      <c r="E43" s="314"/>
      <c r="F43" s="314"/>
      <c r="G43" s="314"/>
      <c r="H43" s="314"/>
      <c r="I43" s="315" t="s">
        <v>126</v>
      </c>
      <c r="J43" s="315"/>
      <c r="K43" s="315"/>
      <c r="L43" s="315"/>
      <c r="M43" s="316"/>
    </row>
    <row r="44" spans="1:13" ht="18" customHeight="1" thickBot="1">
      <c r="A44" s="295" t="s">
        <v>110</v>
      </c>
      <c r="B44" s="296"/>
      <c r="C44" s="296"/>
      <c r="D44" s="296"/>
      <c r="E44" s="296"/>
      <c r="F44" s="296"/>
      <c r="G44" s="296"/>
      <c r="H44" s="296"/>
      <c r="I44" s="296"/>
      <c r="J44" s="296"/>
      <c r="K44" s="296"/>
      <c r="L44" s="296"/>
      <c r="M44" s="297"/>
    </row>
    <row r="45" spans="1:13">
      <c r="A45" s="298" t="s">
        <v>112</v>
      </c>
      <c r="B45" s="299"/>
      <c r="C45" s="299"/>
      <c r="D45" s="299"/>
      <c r="E45" s="299"/>
      <c r="F45" s="299"/>
      <c r="G45" s="299"/>
      <c r="H45" s="299"/>
      <c r="I45" s="299"/>
      <c r="J45" s="299" t="s">
        <v>129</v>
      </c>
      <c r="K45" s="299"/>
      <c r="L45" s="299"/>
      <c r="M45" s="304"/>
    </row>
    <row r="46" spans="1:13" ht="12" customHeight="1">
      <c r="A46" s="300"/>
      <c r="B46" s="301"/>
      <c r="C46" s="301"/>
      <c r="D46" s="301"/>
      <c r="E46" s="301"/>
      <c r="F46" s="301"/>
      <c r="G46" s="301"/>
      <c r="H46" s="301"/>
      <c r="I46" s="301"/>
      <c r="J46" s="301"/>
      <c r="K46" s="301"/>
      <c r="L46" s="301"/>
      <c r="M46" s="305"/>
    </row>
    <row r="47" spans="1:13" ht="13.5" thickBot="1">
      <c r="A47" s="302"/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6"/>
    </row>
    <row r="48" spans="1:13" ht="21.75">
      <c r="A48" s="228" t="s">
        <v>128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</row>
  </sheetData>
  <sheetProtection algorithmName="SHA-512" hashValue="IPjU0xZo8oBXF/uOgwxRGXdeY8T8iVVPGjHM2dUiD0uy0HhUkolsPLr9sR8q/+gRpp5fmukaMZiPBvKFHNIcjw==" saltValue="1NAbxWDsVKnd3QpVRB+92g==" spinCount="100000" sheet="1" objects="1" scenarios="1" formatColumns="0" formatRows="0" insertRows="0"/>
  <mergeCells count="70">
    <mergeCell ref="A44:M44"/>
    <mergeCell ref="A45:I47"/>
    <mergeCell ref="J45:M47"/>
    <mergeCell ref="A40:M41"/>
    <mergeCell ref="A43:H43"/>
    <mergeCell ref="I43:M43"/>
    <mergeCell ref="A42:M42"/>
    <mergeCell ref="E39:F39"/>
    <mergeCell ref="D27:H27"/>
    <mergeCell ref="E28:F28"/>
    <mergeCell ref="E29:F29"/>
    <mergeCell ref="E30:F30"/>
    <mergeCell ref="E31:F31"/>
    <mergeCell ref="A33:M33"/>
    <mergeCell ref="E34:F34"/>
    <mergeCell ref="E35:F35"/>
    <mergeCell ref="E36:F36"/>
    <mergeCell ref="E37:F37"/>
    <mergeCell ref="E38:F38"/>
    <mergeCell ref="A32:M32"/>
    <mergeCell ref="L22:L24"/>
    <mergeCell ref="M22:M24"/>
    <mergeCell ref="E23:F23"/>
    <mergeCell ref="E24:G24"/>
    <mergeCell ref="D25:H25"/>
    <mergeCell ref="J22:J24"/>
    <mergeCell ref="K22:K24"/>
    <mergeCell ref="E26:F26"/>
    <mergeCell ref="E21:F21"/>
    <mergeCell ref="B22:B24"/>
    <mergeCell ref="E22:F22"/>
    <mergeCell ref="I22:I24"/>
    <mergeCell ref="K9:K10"/>
    <mergeCell ref="E20:F20"/>
    <mergeCell ref="M9:M10"/>
    <mergeCell ref="E10:F10"/>
    <mergeCell ref="E11:F11"/>
    <mergeCell ref="E12:F12"/>
    <mergeCell ref="E13:F13"/>
    <mergeCell ref="E14:F14"/>
    <mergeCell ref="L9:L10"/>
    <mergeCell ref="E15:F15"/>
    <mergeCell ref="E16:F16"/>
    <mergeCell ref="E17:F17"/>
    <mergeCell ref="E18:F18"/>
    <mergeCell ref="E19:F19"/>
    <mergeCell ref="A48:M48"/>
    <mergeCell ref="A1:M1"/>
    <mergeCell ref="A2:M2"/>
    <mergeCell ref="A3:M3"/>
    <mergeCell ref="C6:D6"/>
    <mergeCell ref="E6:F6"/>
    <mergeCell ref="A7:C7"/>
    <mergeCell ref="D7:J7"/>
    <mergeCell ref="K7:M7"/>
    <mergeCell ref="A8:C8"/>
    <mergeCell ref="D8:J8"/>
    <mergeCell ref="K8:M8"/>
    <mergeCell ref="A9:A10"/>
    <mergeCell ref="B9:B10"/>
    <mergeCell ref="C9:I9"/>
    <mergeCell ref="J9:J10"/>
    <mergeCell ref="C4:D4"/>
    <mergeCell ref="C5:D5"/>
    <mergeCell ref="G4:L4"/>
    <mergeCell ref="G5:L5"/>
    <mergeCell ref="J6:K6"/>
    <mergeCell ref="G6:I6"/>
    <mergeCell ref="E4:F4"/>
    <mergeCell ref="E5:F5"/>
  </mergeCells>
  <phoneticPr fontId="27" type="noConversion"/>
  <printOptions horizontalCentered="1"/>
  <pageMargins left="0.11811023622047245" right="0.11811023622047245" top="0.11811023622047245" bottom="0.11811023622047245" header="0" footer="0.27559055118110237"/>
  <pageSetup paperSize="9" scale="6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B9658-9601-460F-A814-226A0E8221E7}">
  <dimension ref="A1"/>
  <sheetViews>
    <sheetView rightToLeft="1" workbookViewId="0">
      <selection activeCell="B15" sqref="B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04</vt:lpstr>
      <vt:lpstr>406-450</vt:lpstr>
      <vt:lpstr>Sheet1</vt:lpstr>
      <vt:lpstr>'04'!Print_Area</vt:lpstr>
      <vt:lpstr>'406-450'!Print_Area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120026</cp:lastModifiedBy>
  <cp:lastPrinted>2021-06-30T08:10:49Z</cp:lastPrinted>
  <dcterms:created xsi:type="dcterms:W3CDTF">2007-12-16T18:33:05Z</dcterms:created>
  <dcterms:modified xsi:type="dcterms:W3CDTF">2021-07-20T05:44:30Z</dcterms:modified>
</cp:coreProperties>
</file>